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363" documentId="8_{58F9B721-6ABA-475E-93CB-EB19D4622818}" xr6:coauthVersionLast="47" xr6:coauthVersionMax="47" xr10:uidLastSave="{BD5BD00A-F080-4151-8575-BDE414464BE8}"/>
  <bookViews>
    <workbookView xWindow="-120" yWindow="-120" windowWidth="29040" windowHeight="15840" xr2:uid="{00000000-000D-0000-FFFF-FFFF00000000}"/>
  </bookViews>
  <sheets>
    <sheet name="02.11-02.17" sheetId="43" r:id="rId1"/>
    <sheet name="02.04-02.10" sheetId="42" r:id="rId2"/>
    <sheet name="01.28-02.03" sheetId="41" r:id="rId3"/>
    <sheet name="01.21-01.27" sheetId="40" r:id="rId4"/>
    <sheet name="01.14-01.20" sheetId="39" r:id="rId5"/>
    <sheet name="01.07-01.13" sheetId="38" r:id="rId6"/>
    <sheet name="12.31-01.06" sheetId="37" r:id="rId7"/>
    <sheet name="12.24-12.30" sheetId="36" r:id="rId8"/>
    <sheet name="12.17-12.23" sheetId="35" r:id="rId9"/>
    <sheet name="12.10-12.16" sheetId="34" r:id="rId10"/>
    <sheet name="12.03-12.09" sheetId="33" r:id="rId11"/>
    <sheet name="11.26-12.02" sheetId="32" r:id="rId12"/>
    <sheet name="11.19-11.25" sheetId="31" r:id="rId13"/>
    <sheet name="11.12-11.18" sheetId="30" r:id="rId14"/>
    <sheet name="11.05-11.11" sheetId="29" r:id="rId15"/>
    <sheet name="10.29-11.04" sheetId="28" r:id="rId16"/>
    <sheet name="10.22-10.28" sheetId="27" r:id="rId17"/>
    <sheet name="10.15-10.21" sheetId="26" r:id="rId18"/>
    <sheet name="10.08-10.14" sheetId="25" r:id="rId19"/>
    <sheet name="10.01-10.07" sheetId="24" r:id="rId20"/>
    <sheet name="09.24-09.30" sheetId="23" r:id="rId21"/>
    <sheet name="09.17-09.23" sheetId="22" r:id="rId22"/>
    <sheet name="09.10-09.16" sheetId="21" r:id="rId23"/>
    <sheet name="09.03-09.09" sheetId="20" r:id="rId24"/>
    <sheet name="08.27-09.02" sheetId="19" r:id="rId25"/>
    <sheet name="08.20-08.26" sheetId="18" r:id="rId26"/>
    <sheet name="08.13-08.19" sheetId="17" r:id="rId27"/>
    <sheet name="08.06-08.12" sheetId="16" r:id="rId28"/>
    <sheet name="07.30-08.05" sheetId="15" r:id="rId29"/>
    <sheet name="07.23-07.29" sheetId="14" r:id="rId30"/>
    <sheet name="07.16-07.22" sheetId="13" r:id="rId31"/>
    <sheet name="07.09-07.15" sheetId="12" r:id="rId32"/>
    <sheet name="07.02-07.08" sheetId="11" r:id="rId33"/>
    <sheet name="06.25-07.01" sheetId="10" r:id="rId34"/>
    <sheet name="06.18-06.24" sheetId="9" r:id="rId35"/>
    <sheet name="06.11-06.17" sheetId="8" r:id="rId36"/>
    <sheet name="06.04-06.10" sheetId="7" r:id="rId37"/>
    <sheet name="05.28-06.03" sheetId="6" r:id="rId38"/>
    <sheet name="05.21-05.27" sheetId="5" r:id="rId39"/>
    <sheet name="05.14-05.20" sheetId="4" r:id="rId40"/>
    <sheet name="05.07-05.13" sheetId="3" r:id="rId41"/>
    <sheet name="04.30-05.06" sheetId="2" r:id="rId42"/>
    <sheet name="04.28-29" sheetId="1" r:id="rId4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43" l="1"/>
  <c r="D59" i="43"/>
  <c r="G47" i="43"/>
  <c r="D47" i="43"/>
  <c r="F35" i="43"/>
  <c r="G35" i="43"/>
  <c r="D35" i="43"/>
  <c r="F23" i="43"/>
  <c r="G23" i="43"/>
  <c r="D23" i="43"/>
  <c r="I18" i="43"/>
  <c r="I53" i="43"/>
  <c r="I28" i="43"/>
  <c r="I41" i="43"/>
  <c r="I29" i="43"/>
  <c r="I14" i="43"/>
  <c r="I15" i="43"/>
  <c r="I13" i="43"/>
  <c r="F47" i="43" l="1"/>
  <c r="F59" i="43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6" i="43"/>
  <c r="F50" i="43"/>
  <c r="F44" i="43"/>
  <c r="F42" i="43"/>
  <c r="F40" i="43"/>
  <c r="F58" i="43"/>
  <c r="F55" i="43"/>
  <c r="F43" i="43"/>
  <c r="F56" i="43"/>
  <c r="F49" i="43"/>
  <c r="F45" i="43"/>
  <c r="F51" i="43"/>
  <c r="F52" i="43"/>
  <c r="F57" i="43"/>
  <c r="F54" i="43"/>
  <c r="F16" i="43"/>
  <c r="I54" i="43"/>
  <c r="I57" i="43"/>
  <c r="I52" i="43"/>
  <c r="I51" i="43"/>
  <c r="I45" i="43"/>
  <c r="I49" i="43"/>
  <c r="I56" i="43"/>
  <c r="I43" i="43"/>
  <c r="I55" i="43"/>
  <c r="I42" i="43"/>
  <c r="I44" i="43"/>
  <c r="I50" i="43"/>
  <c r="I46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2" i="8"/>
  <c r="D52" i="8"/>
  <c r="F44" i="4"/>
  <c r="D44" i="4"/>
  <c r="E52" i="8"/>
  <c r="E47" i="8"/>
  <c r="E35" i="8"/>
  <c r="G52" i="8"/>
  <c r="G47" i="8"/>
  <c r="G35" i="8"/>
  <c r="E44" i="4"/>
  <c r="E35" i="4"/>
  <c r="D35" i="4"/>
  <c r="F35" i="4"/>
  <c r="G44" i="4"/>
  <c r="G35" i="4"/>
  <c r="F35" i="8"/>
  <c r="D35" i="8"/>
  <c r="D47" i="8"/>
  <c r="F47" i="8"/>
</calcChain>
</file>

<file path=xl/sharedStrings.xml><?xml version="1.0" encoding="utf-8"?>
<sst xmlns="http://schemas.openxmlformats.org/spreadsheetml/2006/main" count="6647" uniqueCount="502">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</sst>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4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4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3" xfId="31" xr:uid="{BEC605EF-33D3-464B-85EB-3181945C9EDF}"/>
    <cellStyle name="Comma 2 2 4" xfId="37" xr:uid="{D2FAA263-80B1-4D51-9E2B-66C0318EBC88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4" xfId="30" xr:uid="{1876FDCE-8A70-4EF2-BAB7-C141E41F08C3}"/>
    <cellStyle name="Comma 2 5" xfId="36" xr:uid="{90A28A4C-42B4-4C7A-94E5-FA34B5E3C4C8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1"/>
  <sheetViews>
    <sheetView tabSelected="1" zoomScale="60" zoomScaleNormal="60" workbookViewId="0">
      <selection activeCell="S42" sqref="S4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8.5703125" style="277" customWidth="1"/>
    <col min="19" max="19" width="6.14062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2.5703125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9">
      <c r="A6" s="343"/>
      <c r="B6" s="343"/>
      <c r="C6" s="340"/>
      <c r="D6" s="237" t="s">
        <v>498</v>
      </c>
      <c r="E6" s="237" t="s">
        <v>474</v>
      </c>
      <c r="F6" s="340"/>
      <c r="G6" s="340" t="s">
        <v>498</v>
      </c>
      <c r="H6" s="340"/>
      <c r="I6" s="340"/>
      <c r="J6" s="340"/>
      <c r="K6" s="340"/>
      <c r="L6" s="340"/>
      <c r="M6" s="340"/>
      <c r="N6" s="340"/>
      <c r="O6" s="340"/>
    </row>
    <row r="7" spans="1:29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9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9" ht="15" customHeight="1">
      <c r="A9" s="342"/>
      <c r="B9" s="342"/>
      <c r="C9" s="339" t="s">
        <v>13</v>
      </c>
      <c r="D9" s="336"/>
      <c r="E9" s="336"/>
      <c r="F9" s="339" t="s">
        <v>15</v>
      </c>
      <c r="G9" s="336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9">
      <c r="A10" s="343"/>
      <c r="B10" s="343"/>
      <c r="C10" s="340"/>
      <c r="D10" s="337" t="s">
        <v>501</v>
      </c>
      <c r="E10" s="337" t="s">
        <v>475</v>
      </c>
      <c r="F10" s="340"/>
      <c r="G10" s="337" t="s">
        <v>501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9">
      <c r="A11" s="343"/>
      <c r="B11" s="343"/>
      <c r="C11" s="340"/>
      <c r="D11" s="337" t="s">
        <v>14</v>
      </c>
      <c r="E11" s="237" t="s">
        <v>14</v>
      </c>
      <c r="F11" s="340"/>
      <c r="G11" s="337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9" ht="15.6" customHeight="1" thickBot="1">
      <c r="A12" s="343"/>
      <c r="B12" s="344"/>
      <c r="C12" s="341"/>
      <c r="D12" s="338"/>
      <c r="E12" s="238" t="s">
        <v>2</v>
      </c>
      <c r="F12" s="341"/>
      <c r="G12" s="338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2:F23" si="0">(D23-E23)/E23</f>
        <v>0.88441350444953493</v>
      </c>
      <c r="G23" s="280">
        <f t="shared" ref="E23: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>G26/H26</f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>G27/H27</f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>G28/H28</f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>G29/H29</f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>(D30-E30)/E30</f>
        <v>-0.38097196794152494</v>
      </c>
      <c r="G30" s="287">
        <v>1315</v>
      </c>
      <c r="H30" s="286">
        <v>40</v>
      </c>
      <c r="I30" s="286">
        <f>G30/H30</f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>(D31-E31)/E31</f>
        <v>-0.12333035595117092</v>
      </c>
      <c r="G31" s="287">
        <v>1749</v>
      </c>
      <c r="H31" s="286">
        <v>63</v>
      </c>
      <c r="I31" s="286">
        <f>G31/H31</f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>(D32-E32)/E32</f>
        <v>-0.20193805073302698</v>
      </c>
      <c r="G32" s="287">
        <v>1360</v>
      </c>
      <c r="H32" s="286">
        <v>86</v>
      </c>
      <c r="I32" s="286">
        <f>G32/H32</f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>(D33-E33)/E33</f>
        <v>-0.23129682055898546</v>
      </c>
      <c r="G33" s="287">
        <v>839</v>
      </c>
      <c r="H33" s="286">
        <v>22</v>
      </c>
      <c r="I33" s="286">
        <f>G33/H33</f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>(D34-E34)/E34</f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15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>(D35-E35)/E35</f>
        <v>0.9130786369947298</v>
      </c>
      <c r="G35" s="280">
        <f t="shared" ref="E35:G35" si="2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67</v>
      </c>
      <c r="C41" s="288" t="s">
        <v>494</v>
      </c>
      <c r="D41" s="287">
        <v>1343</v>
      </c>
      <c r="E41" s="286" t="s">
        <v>30</v>
      </c>
      <c r="F41" s="286" t="s">
        <v>30</v>
      </c>
      <c r="G41" s="287">
        <v>267</v>
      </c>
      <c r="H41" s="286">
        <v>13</v>
      </c>
      <c r="I41" s="286">
        <f>G41/H41</f>
        <v>20.53846153846154</v>
      </c>
      <c r="J41" s="286">
        <v>4</v>
      </c>
      <c r="K41" s="286">
        <v>1</v>
      </c>
      <c r="L41" s="287">
        <v>1343</v>
      </c>
      <c r="M41" s="287">
        <v>267</v>
      </c>
      <c r="N41" s="284">
        <v>44603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78"/>
      <c r="Z41" s="295"/>
      <c r="AA41" s="8"/>
      <c r="AB41" s="278"/>
    </row>
    <row r="42" spans="1:35" ht="25.35" customHeight="1">
      <c r="A42" s="282">
        <v>26</v>
      </c>
      <c r="B42" s="91">
        <v>22</v>
      </c>
      <c r="C42" s="288" t="s">
        <v>428</v>
      </c>
      <c r="D42" s="287">
        <v>1040.8</v>
      </c>
      <c r="E42" s="286">
        <v>1260.6500000000001</v>
      </c>
      <c r="F42" s="291">
        <f>(D42-E42)/E42</f>
        <v>-0.1743941617419586</v>
      </c>
      <c r="G42" s="287">
        <v>145</v>
      </c>
      <c r="H42" s="286">
        <v>6</v>
      </c>
      <c r="I42" s="286">
        <f>G42/H42</f>
        <v>24.166666666666668</v>
      </c>
      <c r="J42" s="286">
        <v>1</v>
      </c>
      <c r="K42" s="286">
        <v>7</v>
      </c>
      <c r="L42" s="287">
        <v>62479</v>
      </c>
      <c r="M42" s="287">
        <v>9487</v>
      </c>
      <c r="N42" s="284">
        <v>44561</v>
      </c>
      <c r="O42" s="283" t="s">
        <v>32</v>
      </c>
      <c r="P42" s="279"/>
      <c r="Q42" s="293"/>
      <c r="R42" s="293"/>
      <c r="S42" s="293"/>
      <c r="T42" s="293"/>
      <c r="U42" s="294"/>
      <c r="V42" s="294"/>
      <c r="W42" s="294"/>
      <c r="X42" s="278"/>
      <c r="Y42" s="8"/>
      <c r="Z42" s="295"/>
      <c r="AA42" s="278"/>
      <c r="AB42" s="295"/>
    </row>
    <row r="43" spans="1:35" ht="25.35" customHeight="1">
      <c r="A43" s="282">
        <v>27</v>
      </c>
      <c r="B43" s="282">
        <v>29</v>
      </c>
      <c r="C43" s="288" t="s">
        <v>482</v>
      </c>
      <c r="D43" s="287">
        <v>553</v>
      </c>
      <c r="E43" s="286">
        <v>461</v>
      </c>
      <c r="F43" s="291">
        <f>(D43-E43)/E43</f>
        <v>0.19956616052060738</v>
      </c>
      <c r="G43" s="287">
        <v>95</v>
      </c>
      <c r="H43" s="286">
        <v>4</v>
      </c>
      <c r="I43" s="286">
        <f>G43/H43</f>
        <v>23.75</v>
      </c>
      <c r="J43" s="286">
        <v>1</v>
      </c>
      <c r="K43" s="286">
        <v>7</v>
      </c>
      <c r="L43" s="287">
        <v>8461</v>
      </c>
      <c r="M43" s="287">
        <v>1565</v>
      </c>
      <c r="N43" s="284">
        <v>44561</v>
      </c>
      <c r="O43" s="283" t="s">
        <v>59</v>
      </c>
      <c r="P43" s="279"/>
      <c r="Q43" s="293"/>
      <c r="R43" s="293"/>
      <c r="S43" s="293"/>
      <c r="T43" s="293"/>
      <c r="U43" s="294"/>
      <c r="V43" s="294"/>
      <c r="W43" s="294"/>
      <c r="X43" s="8"/>
      <c r="Y43" s="278"/>
      <c r="Z43" s="295"/>
      <c r="AA43" s="295"/>
      <c r="AB43" s="278"/>
    </row>
    <row r="44" spans="1:35" ht="25.35" customHeight="1">
      <c r="A44" s="282">
        <v>28</v>
      </c>
      <c r="B44" s="282">
        <v>21</v>
      </c>
      <c r="C44" s="288" t="s">
        <v>480</v>
      </c>
      <c r="D44" s="287">
        <v>454.22</v>
      </c>
      <c r="E44" s="286">
        <v>1664.8</v>
      </c>
      <c r="F44" s="291">
        <f>(D44-E44)/E44</f>
        <v>-0.72716242191254199</v>
      </c>
      <c r="G44" s="287">
        <v>93</v>
      </c>
      <c r="H44" s="286">
        <v>18</v>
      </c>
      <c r="I44" s="286">
        <f>G44/H44</f>
        <v>5.166666666666667</v>
      </c>
      <c r="J44" s="286">
        <v>6</v>
      </c>
      <c r="K44" s="286">
        <v>2</v>
      </c>
      <c r="L44" s="287">
        <v>2119.02</v>
      </c>
      <c r="M44" s="287">
        <v>380</v>
      </c>
      <c r="N44" s="284">
        <v>44596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32</v>
      </c>
      <c r="C45" s="288" t="s">
        <v>457</v>
      </c>
      <c r="D45" s="287">
        <v>417.35</v>
      </c>
      <c r="E45" s="286">
        <v>327</v>
      </c>
      <c r="F45" s="291">
        <f>(D45-E45)/E45</f>
        <v>0.27629969418960254</v>
      </c>
      <c r="G45" s="287">
        <v>67</v>
      </c>
      <c r="H45" s="286">
        <v>5</v>
      </c>
      <c r="I45" s="286">
        <f>G45/H45</f>
        <v>13.4</v>
      </c>
      <c r="J45" s="286">
        <v>3</v>
      </c>
      <c r="K45" s="286">
        <v>4</v>
      </c>
      <c r="L45" s="287">
        <v>9042.98</v>
      </c>
      <c r="M45" s="287">
        <v>1402</v>
      </c>
      <c r="N45" s="284">
        <v>44582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18</v>
      </c>
      <c r="C46" s="288" t="s">
        <v>440</v>
      </c>
      <c r="D46" s="287">
        <v>409.2</v>
      </c>
      <c r="E46" s="286">
        <v>2816.75</v>
      </c>
      <c r="F46" s="291">
        <f>(D46-E46)/E46</f>
        <v>-0.85472619153279494</v>
      </c>
      <c r="G46" s="287">
        <v>58</v>
      </c>
      <c r="H46" s="286">
        <v>2</v>
      </c>
      <c r="I46" s="286">
        <f>G46/H46</f>
        <v>29</v>
      </c>
      <c r="J46" s="286">
        <v>2</v>
      </c>
      <c r="K46" s="286">
        <v>6</v>
      </c>
      <c r="L46" s="287">
        <v>44862</v>
      </c>
      <c r="M46" s="287">
        <v>6482</v>
      </c>
      <c r="N46" s="284">
        <v>44568</v>
      </c>
      <c r="O46" s="283" t="s">
        <v>33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444828.55</v>
      </c>
      <c r="E47" s="280">
        <v>232691.22000000003</v>
      </c>
      <c r="F47" s="108">
        <f>(D47-E47)/E47</f>
        <v>0.91166882016433592</v>
      </c>
      <c r="G47" s="280">
        <f t="shared" ref="E47:G47" si="3">SUM(G35:G46)</f>
        <v>74443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31</v>
      </c>
      <c r="C49" s="288" t="s">
        <v>390</v>
      </c>
      <c r="D49" s="287">
        <v>367</v>
      </c>
      <c r="E49" s="286">
        <v>357</v>
      </c>
      <c r="F49" s="291">
        <f>(D49-E49)/E49</f>
        <v>2.8011204481792718E-2</v>
      </c>
      <c r="G49" s="287">
        <v>84</v>
      </c>
      <c r="H49" s="286">
        <v>2</v>
      </c>
      <c r="I49" s="286">
        <f>G49/H49</f>
        <v>42</v>
      </c>
      <c r="J49" s="286">
        <v>2</v>
      </c>
      <c r="K49" s="286">
        <v>11</v>
      </c>
      <c r="L49" s="287">
        <v>11116</v>
      </c>
      <c r="M49" s="287">
        <v>2283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5"/>
      <c r="Z49" s="8"/>
      <c r="AA49" s="295"/>
      <c r="AB49" s="278"/>
    </row>
    <row r="50" spans="1:28" ht="25.35" customHeight="1">
      <c r="A50" s="282">
        <v>32</v>
      </c>
      <c r="B50" s="91">
        <v>20</v>
      </c>
      <c r="C50" s="288" t="s">
        <v>456</v>
      </c>
      <c r="D50" s="287">
        <v>253.73</v>
      </c>
      <c r="E50" s="286">
        <v>2308.77</v>
      </c>
      <c r="F50" s="291">
        <f>(D50-E50)/E50</f>
        <v>-0.89010165586004664</v>
      </c>
      <c r="G50" s="287">
        <v>58</v>
      </c>
      <c r="H50" s="286">
        <v>9</v>
      </c>
      <c r="I50" s="286">
        <f>G50/H50</f>
        <v>6.4444444444444446</v>
      </c>
      <c r="J50" s="286">
        <v>2</v>
      </c>
      <c r="K50" s="286">
        <v>4</v>
      </c>
      <c r="L50" s="287">
        <v>15267.07</v>
      </c>
      <c r="M50" s="287">
        <v>3124</v>
      </c>
      <c r="N50" s="284">
        <v>44582</v>
      </c>
      <c r="O50" s="283" t="s">
        <v>27</v>
      </c>
      <c r="P50" s="78"/>
      <c r="Q50" s="293"/>
      <c r="R50" s="293"/>
      <c r="S50" s="293"/>
      <c r="T50" s="293"/>
      <c r="U50" s="294"/>
      <c r="V50" s="294"/>
      <c r="W50" s="8"/>
      <c r="X50" s="294"/>
      <c r="Y50" s="295"/>
      <c r="Z50" s="295"/>
      <c r="AA50" s="278"/>
      <c r="AB50" s="278"/>
    </row>
    <row r="51" spans="1:28" ht="25.35" customHeight="1">
      <c r="A51" s="282">
        <v>33</v>
      </c>
      <c r="B51" s="282">
        <v>33</v>
      </c>
      <c r="C51" s="288" t="s">
        <v>443</v>
      </c>
      <c r="D51" s="287">
        <v>150</v>
      </c>
      <c r="E51" s="286">
        <v>225</v>
      </c>
      <c r="F51" s="291">
        <f>(D51-E51)/E51</f>
        <v>-0.33333333333333331</v>
      </c>
      <c r="G51" s="287">
        <v>31</v>
      </c>
      <c r="H51" s="286">
        <v>2</v>
      </c>
      <c r="I51" s="286">
        <f>G51/H51</f>
        <v>15.5</v>
      </c>
      <c r="J51" s="286">
        <v>1</v>
      </c>
      <c r="K51" s="286">
        <v>5</v>
      </c>
      <c r="L51" s="287">
        <v>3237</v>
      </c>
      <c r="M51" s="287">
        <v>672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5"/>
      <c r="X51" s="278"/>
      <c r="Y51" s="8"/>
      <c r="Z51" s="294"/>
      <c r="AA51" s="295"/>
      <c r="AB51" s="278"/>
    </row>
    <row r="52" spans="1:28" ht="25.35" customHeight="1">
      <c r="A52" s="282">
        <v>34</v>
      </c>
      <c r="B52" s="214">
        <v>36</v>
      </c>
      <c r="C52" s="170" t="s">
        <v>75</v>
      </c>
      <c r="D52" s="287">
        <v>120</v>
      </c>
      <c r="E52" s="286">
        <v>181</v>
      </c>
      <c r="F52" s="291">
        <f>(D52-E52)/E52</f>
        <v>-0.33701657458563539</v>
      </c>
      <c r="G52" s="287">
        <v>21</v>
      </c>
      <c r="H52" s="286">
        <v>1</v>
      </c>
      <c r="I52" s="286">
        <f>G52/H52</f>
        <v>21</v>
      </c>
      <c r="J52" s="286">
        <v>1</v>
      </c>
      <c r="K52" s="286" t="s">
        <v>30</v>
      </c>
      <c r="L52" s="287">
        <v>24581</v>
      </c>
      <c r="M52" s="287">
        <v>4358</v>
      </c>
      <c r="N52" s="284">
        <v>44323</v>
      </c>
      <c r="O52" s="283" t="s">
        <v>32</v>
      </c>
      <c r="P52" s="78"/>
      <c r="Q52" s="293"/>
      <c r="R52" s="293"/>
      <c r="S52" s="293"/>
      <c r="T52" s="293"/>
      <c r="U52" s="294"/>
      <c r="V52" s="294"/>
      <c r="W52" s="295"/>
      <c r="X52" s="8"/>
      <c r="Y52" s="295"/>
      <c r="Z52" s="294"/>
      <c r="AA52" s="278"/>
      <c r="AB52" s="278"/>
    </row>
    <row r="53" spans="1:28" ht="25.35" customHeight="1">
      <c r="A53" s="282">
        <v>35</v>
      </c>
      <c r="B53" s="290" t="s">
        <v>30</v>
      </c>
      <c r="C53" s="288" t="s">
        <v>350</v>
      </c>
      <c r="D53" s="287">
        <v>104</v>
      </c>
      <c r="E53" s="286" t="s">
        <v>30</v>
      </c>
      <c r="F53" s="286" t="s">
        <v>30</v>
      </c>
      <c r="G53" s="287">
        <v>26</v>
      </c>
      <c r="H53" s="286">
        <v>1</v>
      </c>
      <c r="I53" s="286">
        <f>G53/H53</f>
        <v>26</v>
      </c>
      <c r="J53" s="286">
        <v>1</v>
      </c>
      <c r="K53" s="286" t="s">
        <v>30</v>
      </c>
      <c r="L53" s="287">
        <v>17255</v>
      </c>
      <c r="M53" s="287">
        <v>3966</v>
      </c>
      <c r="N53" s="284">
        <v>44512</v>
      </c>
      <c r="O53" s="283" t="s">
        <v>33</v>
      </c>
      <c r="P53" s="279"/>
      <c r="Q53" s="293"/>
      <c r="R53" s="293"/>
      <c r="S53" s="293"/>
      <c r="T53" s="293"/>
      <c r="U53" s="294"/>
      <c r="V53" s="294"/>
      <c r="W53" s="294"/>
      <c r="X53" s="278"/>
      <c r="Y53" s="295"/>
      <c r="Z53" s="294"/>
      <c r="AA53" s="295"/>
      <c r="AB53" s="278"/>
    </row>
    <row r="54" spans="1:28" ht="25.35" customHeight="1">
      <c r="A54" s="282">
        <v>36</v>
      </c>
      <c r="B54" s="282">
        <v>39</v>
      </c>
      <c r="C54" s="288" t="s">
        <v>481</v>
      </c>
      <c r="D54" s="287">
        <v>75</v>
      </c>
      <c r="E54" s="287">
        <v>60</v>
      </c>
      <c r="F54" s="291">
        <f>(D54-E54)/E54</f>
        <v>0.25</v>
      </c>
      <c r="G54" s="287">
        <v>11</v>
      </c>
      <c r="H54" s="286">
        <v>1</v>
      </c>
      <c r="I54" s="286">
        <f>G54/H54</f>
        <v>11</v>
      </c>
      <c r="J54" s="286">
        <v>1</v>
      </c>
      <c r="K54" s="286">
        <v>14</v>
      </c>
      <c r="L54" s="287">
        <v>50085</v>
      </c>
      <c r="M54" s="287">
        <v>8579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8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120">
        <v>28</v>
      </c>
      <c r="C55" s="288" t="s">
        <v>444</v>
      </c>
      <c r="D55" s="287">
        <v>74</v>
      </c>
      <c r="E55" s="286">
        <v>461.7</v>
      </c>
      <c r="F55" s="291">
        <f>(D55-E55)/E55</f>
        <v>-0.83972276369937193</v>
      </c>
      <c r="G55" s="287">
        <v>20</v>
      </c>
      <c r="H55" s="286">
        <v>3</v>
      </c>
      <c r="I55" s="286">
        <f>G55/H55</f>
        <v>6.666666666666667</v>
      </c>
      <c r="J55" s="286">
        <v>3</v>
      </c>
      <c r="K55" s="286">
        <v>6</v>
      </c>
      <c r="L55" s="287">
        <v>2281.6999999999998</v>
      </c>
      <c r="M55" s="287">
        <v>441</v>
      </c>
      <c r="N55" s="284">
        <v>44568</v>
      </c>
      <c r="O55" s="283" t="s">
        <v>56</v>
      </c>
      <c r="P55" s="279"/>
      <c r="Q55" s="293"/>
      <c r="R55" s="293"/>
      <c r="S55" s="293"/>
      <c r="T55" s="293"/>
      <c r="U55" s="294"/>
      <c r="V55" s="294"/>
      <c r="W55" s="294"/>
      <c r="X55" s="295"/>
      <c r="Y55" s="278"/>
      <c r="Z55" s="295"/>
      <c r="AA55" s="8"/>
      <c r="AB55" s="278"/>
    </row>
    <row r="56" spans="1:28" ht="25.35" customHeight="1">
      <c r="A56" s="282">
        <v>38</v>
      </c>
      <c r="B56" s="282">
        <v>30</v>
      </c>
      <c r="C56" s="288" t="s">
        <v>389</v>
      </c>
      <c r="D56" s="287">
        <v>72</v>
      </c>
      <c r="E56" s="287">
        <v>414.45</v>
      </c>
      <c r="F56" s="291">
        <f>(D56-E56)/E56</f>
        <v>-0.82627578718783934</v>
      </c>
      <c r="G56" s="287">
        <v>12</v>
      </c>
      <c r="H56" s="286">
        <v>1</v>
      </c>
      <c r="I56" s="286">
        <f>G56/H56</f>
        <v>12</v>
      </c>
      <c r="J56" s="286">
        <v>1</v>
      </c>
      <c r="K56" s="286">
        <v>11</v>
      </c>
      <c r="L56" s="287">
        <v>10964.86</v>
      </c>
      <c r="M56" s="287">
        <v>1962</v>
      </c>
      <c r="N56" s="284">
        <v>44533</v>
      </c>
      <c r="O56" s="283" t="s">
        <v>43</v>
      </c>
      <c r="P56" s="78"/>
      <c r="Q56" s="293"/>
      <c r="R56" s="293"/>
      <c r="S56" s="293"/>
      <c r="T56" s="293"/>
      <c r="U56" s="294"/>
      <c r="V56" s="294"/>
      <c r="W56" s="8"/>
      <c r="X56" s="278"/>
      <c r="Y56" s="295"/>
      <c r="Z56" s="294"/>
      <c r="AA56" s="295"/>
      <c r="AB56" s="278"/>
    </row>
    <row r="57" spans="1:28" ht="25.35" customHeight="1">
      <c r="A57" s="282">
        <v>39</v>
      </c>
      <c r="B57" s="120">
        <v>38</v>
      </c>
      <c r="C57" s="288" t="s">
        <v>313</v>
      </c>
      <c r="D57" s="287">
        <v>60</v>
      </c>
      <c r="E57" s="286">
        <v>74</v>
      </c>
      <c r="F57" s="291">
        <f>(D57-E57)/E57</f>
        <v>-0.1891891891891892</v>
      </c>
      <c r="G57" s="287">
        <v>17</v>
      </c>
      <c r="H57" s="286">
        <v>1</v>
      </c>
      <c r="I57" s="286">
        <f>G57/H57</f>
        <v>17</v>
      </c>
      <c r="J57" s="286">
        <v>1</v>
      </c>
      <c r="K57" s="286" t="s">
        <v>30</v>
      </c>
      <c r="L57" s="287">
        <v>14605.17</v>
      </c>
      <c r="M57" s="287">
        <v>2696</v>
      </c>
      <c r="N57" s="284">
        <v>44477</v>
      </c>
      <c r="O57" s="283" t="s">
        <v>43</v>
      </c>
      <c r="P57" s="279"/>
      <c r="Q57" s="293"/>
      <c r="R57" s="293"/>
      <c r="S57" s="293"/>
      <c r="T57" s="293"/>
      <c r="U57" s="294"/>
      <c r="V57" s="294"/>
      <c r="W57" s="295"/>
      <c r="X57" s="278"/>
      <c r="Y57" s="294"/>
      <c r="Z57" s="295"/>
      <c r="AA57" s="8"/>
      <c r="AB57" s="278"/>
    </row>
    <row r="58" spans="1:28" ht="25.35" customHeight="1">
      <c r="A58" s="282">
        <v>40</v>
      </c>
      <c r="B58" s="282">
        <v>25</v>
      </c>
      <c r="C58" s="288" t="s">
        <v>458</v>
      </c>
      <c r="D58" s="287">
        <v>44</v>
      </c>
      <c r="E58" s="286">
        <v>928</v>
      </c>
      <c r="F58" s="291">
        <f>(D58-E58)/E58</f>
        <v>-0.95258620689655171</v>
      </c>
      <c r="G58" s="287">
        <v>12</v>
      </c>
      <c r="H58" s="286" t="s">
        <v>30</v>
      </c>
      <c r="I58" s="286" t="s">
        <v>30</v>
      </c>
      <c r="J58" s="286">
        <v>1</v>
      </c>
      <c r="K58" s="286">
        <v>4</v>
      </c>
      <c r="L58" s="287">
        <v>9000</v>
      </c>
      <c r="M58" s="287">
        <v>1429</v>
      </c>
      <c r="N58" s="284">
        <v>44582</v>
      </c>
      <c r="O58" s="283" t="s">
        <v>31</v>
      </c>
      <c r="P58" s="279"/>
      <c r="Q58" s="293"/>
      <c r="R58" s="293"/>
      <c r="S58" s="293"/>
      <c r="T58" s="295"/>
      <c r="U58" s="295"/>
      <c r="V58" s="294"/>
      <c r="W58" s="295"/>
      <c r="X58" s="294"/>
      <c r="Y58" s="8"/>
      <c r="Z58" s="278"/>
      <c r="AA58" s="295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446148.27999999997</v>
      </c>
      <c r="E59" s="280">
        <v>234445.22000000003</v>
      </c>
      <c r="F59" s="108">
        <f>(D59-E59)/E59</f>
        <v>0.9029958469616054</v>
      </c>
      <c r="G59" s="280">
        <f t="shared" ref="E59:G59" si="4">SUM(G47:G58)</f>
        <v>74735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43"/>
      <c r="B6" s="343"/>
      <c r="C6" s="340"/>
      <c r="D6" s="237" t="s">
        <v>398</v>
      </c>
      <c r="E6" s="237" t="s">
        <v>382</v>
      </c>
      <c r="F6" s="340"/>
      <c r="G6" s="340" t="s">
        <v>398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306"/>
      <c r="E9" s="306"/>
      <c r="F9" s="339" t="s">
        <v>15</v>
      </c>
      <c r="G9" s="306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19.5">
      <c r="A10" s="343"/>
      <c r="B10" s="343"/>
      <c r="C10" s="340"/>
      <c r="D10" s="307" t="s">
        <v>399</v>
      </c>
      <c r="E10" s="307" t="s">
        <v>383</v>
      </c>
      <c r="F10" s="340"/>
      <c r="G10" s="307" t="s">
        <v>399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307" t="s">
        <v>14</v>
      </c>
      <c r="E11" s="237" t="s">
        <v>14</v>
      </c>
      <c r="F11" s="340"/>
      <c r="G11" s="307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308"/>
      <c r="E12" s="238" t="s">
        <v>2</v>
      </c>
      <c r="F12" s="341"/>
      <c r="G12" s="308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 ht="19.5">
      <c r="A6" s="343"/>
      <c r="B6" s="343"/>
      <c r="C6" s="340"/>
      <c r="D6" s="237" t="s">
        <v>382</v>
      </c>
      <c r="E6" s="237" t="s">
        <v>378</v>
      </c>
      <c r="F6" s="340"/>
      <c r="G6" s="340" t="s">
        <v>382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303"/>
      <c r="E9" s="303"/>
      <c r="F9" s="339" t="s">
        <v>15</v>
      </c>
      <c r="G9" s="303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19.5">
      <c r="A10" s="343"/>
      <c r="B10" s="343"/>
      <c r="C10" s="340"/>
      <c r="D10" s="304" t="s">
        <v>383</v>
      </c>
      <c r="E10" s="304" t="s">
        <v>379</v>
      </c>
      <c r="F10" s="340"/>
      <c r="G10" s="304" t="s">
        <v>383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304" t="s">
        <v>14</v>
      </c>
      <c r="E11" s="237" t="s">
        <v>14</v>
      </c>
      <c r="F11" s="340"/>
      <c r="G11" s="304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305"/>
      <c r="E12" s="238" t="s">
        <v>2</v>
      </c>
      <c r="F12" s="341"/>
      <c r="G12" s="305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 ht="19.5">
      <c r="A6" s="343"/>
      <c r="B6" s="343"/>
      <c r="C6" s="340"/>
      <c r="D6" s="237" t="s">
        <v>378</v>
      </c>
      <c r="E6" s="237" t="s">
        <v>371</v>
      </c>
      <c r="F6" s="340"/>
      <c r="G6" s="340" t="s">
        <v>378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300"/>
      <c r="E9" s="300"/>
      <c r="F9" s="339" t="s">
        <v>15</v>
      </c>
      <c r="G9" s="300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19.5">
      <c r="A10" s="343"/>
      <c r="B10" s="343"/>
      <c r="C10" s="340"/>
      <c r="D10" s="301" t="s">
        <v>379</v>
      </c>
      <c r="E10" s="301" t="s">
        <v>372</v>
      </c>
      <c r="F10" s="340"/>
      <c r="G10" s="301" t="s">
        <v>379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301" t="s">
        <v>14</v>
      </c>
      <c r="E11" s="237" t="s">
        <v>14</v>
      </c>
      <c r="F11" s="340"/>
      <c r="G11" s="301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302"/>
      <c r="E12" s="238" t="s">
        <v>2</v>
      </c>
      <c r="F12" s="341"/>
      <c r="G12" s="302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43"/>
      <c r="B6" s="343"/>
      <c r="C6" s="340"/>
      <c r="D6" s="237" t="s">
        <v>371</v>
      </c>
      <c r="E6" s="237" t="s">
        <v>352</v>
      </c>
      <c r="F6" s="340"/>
      <c r="G6" s="340" t="s">
        <v>371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260"/>
      <c r="E9" s="260"/>
      <c r="F9" s="339" t="s">
        <v>15</v>
      </c>
      <c r="G9" s="260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19.5">
      <c r="A10" s="343"/>
      <c r="B10" s="343"/>
      <c r="C10" s="340"/>
      <c r="D10" s="261" t="s">
        <v>372</v>
      </c>
      <c r="E10" s="261" t="s">
        <v>353</v>
      </c>
      <c r="F10" s="340"/>
      <c r="G10" s="261" t="s">
        <v>372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261" t="s">
        <v>14</v>
      </c>
      <c r="E11" s="237" t="s">
        <v>14</v>
      </c>
      <c r="F11" s="340"/>
      <c r="G11" s="261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262"/>
      <c r="E12" s="238" t="s">
        <v>2</v>
      </c>
      <c r="F12" s="341"/>
      <c r="G12" s="262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237" t="s">
        <v>352</v>
      </c>
      <c r="E6" s="237" t="s">
        <v>345</v>
      </c>
      <c r="F6" s="340"/>
      <c r="G6" s="340" t="s">
        <v>352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60"/>
      <c r="E9" s="260"/>
      <c r="F9" s="339" t="s">
        <v>15</v>
      </c>
      <c r="G9" s="260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7" ht="19.5">
      <c r="A10" s="343"/>
      <c r="B10" s="343"/>
      <c r="C10" s="340"/>
      <c r="D10" s="261" t="s">
        <v>353</v>
      </c>
      <c r="E10" s="261" t="s">
        <v>346</v>
      </c>
      <c r="F10" s="340"/>
      <c r="G10" s="261" t="s">
        <v>353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7">
      <c r="A11" s="343"/>
      <c r="B11" s="343"/>
      <c r="C11" s="340"/>
      <c r="D11" s="261" t="s">
        <v>14</v>
      </c>
      <c r="E11" s="237" t="s">
        <v>14</v>
      </c>
      <c r="F11" s="340"/>
      <c r="G11" s="261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43"/>
      <c r="T11" s="243"/>
      <c r="U11" s="240"/>
    </row>
    <row r="12" spans="1:27" ht="15.6" customHeight="1" thickBot="1">
      <c r="A12" s="343"/>
      <c r="B12" s="344"/>
      <c r="C12" s="341"/>
      <c r="D12" s="262"/>
      <c r="E12" s="238" t="s">
        <v>2</v>
      </c>
      <c r="F12" s="341"/>
      <c r="G12" s="262" t="s">
        <v>17</v>
      </c>
      <c r="H12" s="263"/>
      <c r="I12" s="341"/>
      <c r="J12" s="263"/>
      <c r="K12" s="263"/>
      <c r="L12" s="263"/>
      <c r="M12" s="263"/>
      <c r="N12" s="263"/>
      <c r="O12" s="341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 ht="19.5">
      <c r="A6" s="343"/>
      <c r="B6" s="343"/>
      <c r="C6" s="340"/>
      <c r="D6" s="138" t="s">
        <v>345</v>
      </c>
      <c r="E6" s="138" t="s">
        <v>337</v>
      </c>
      <c r="F6" s="340"/>
      <c r="G6" s="138" t="s">
        <v>345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27"/>
      <c r="E9" s="227"/>
      <c r="F9" s="339" t="s">
        <v>15</v>
      </c>
      <c r="G9" s="227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19.5">
      <c r="A10" s="343"/>
      <c r="B10" s="343"/>
      <c r="C10" s="340"/>
      <c r="D10" s="228" t="s">
        <v>346</v>
      </c>
      <c r="E10" s="228" t="s">
        <v>339</v>
      </c>
      <c r="F10" s="340"/>
      <c r="G10" s="228" t="s">
        <v>346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28" t="s">
        <v>14</v>
      </c>
      <c r="E11" s="138" t="s">
        <v>14</v>
      </c>
      <c r="F11" s="340"/>
      <c r="G11" s="228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29"/>
      <c r="E12" s="5" t="s">
        <v>2</v>
      </c>
      <c r="F12" s="341"/>
      <c r="G12" s="229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 ht="19.5">
      <c r="A6" s="343"/>
      <c r="B6" s="343"/>
      <c r="C6" s="340"/>
      <c r="D6" s="138" t="s">
        <v>337</v>
      </c>
      <c r="E6" s="138" t="s">
        <v>328</v>
      </c>
      <c r="F6" s="340"/>
      <c r="G6" s="138" t="s">
        <v>337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24"/>
      <c r="E9" s="224"/>
      <c r="F9" s="339" t="s">
        <v>15</v>
      </c>
      <c r="G9" s="224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19.5">
      <c r="A10" s="343"/>
      <c r="B10" s="343"/>
      <c r="C10" s="340"/>
      <c r="D10" s="225" t="s">
        <v>339</v>
      </c>
      <c r="E10" s="225" t="s">
        <v>329</v>
      </c>
      <c r="F10" s="340"/>
      <c r="G10" s="225" t="s">
        <v>339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25" t="s">
        <v>14</v>
      </c>
      <c r="E11" s="138" t="s">
        <v>14</v>
      </c>
      <c r="F11" s="340"/>
      <c r="G11" s="225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26"/>
      <c r="E12" s="5" t="s">
        <v>2</v>
      </c>
      <c r="F12" s="341"/>
      <c r="G12" s="226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328</v>
      </c>
      <c r="E6" s="138" t="s">
        <v>321</v>
      </c>
      <c r="F6" s="340"/>
      <c r="G6" s="138" t="s">
        <v>328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21"/>
      <c r="E9" s="221"/>
      <c r="F9" s="339" t="s">
        <v>15</v>
      </c>
      <c r="G9" s="22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43"/>
      <c r="B10" s="343"/>
      <c r="C10" s="340"/>
      <c r="D10" s="222" t="s">
        <v>329</v>
      </c>
      <c r="E10" s="222" t="s">
        <v>322</v>
      </c>
      <c r="F10" s="340"/>
      <c r="G10" s="222" t="s">
        <v>329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22" t="s">
        <v>14</v>
      </c>
      <c r="E11" s="138" t="s">
        <v>14</v>
      </c>
      <c r="F11" s="340"/>
      <c r="G11" s="222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23"/>
      <c r="E12" s="5" t="s">
        <v>2</v>
      </c>
      <c r="F12" s="341"/>
      <c r="G12" s="223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321</v>
      </c>
      <c r="E6" s="138" t="s">
        <v>315</v>
      </c>
      <c r="F6" s="340"/>
      <c r="G6" s="138" t="s">
        <v>321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18"/>
      <c r="E9" s="218"/>
      <c r="F9" s="339" t="s">
        <v>15</v>
      </c>
      <c r="G9" s="218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43"/>
      <c r="B10" s="343"/>
      <c r="C10" s="340"/>
      <c r="D10" s="219" t="s">
        <v>322</v>
      </c>
      <c r="E10" s="219" t="s">
        <v>316</v>
      </c>
      <c r="F10" s="340"/>
      <c r="G10" s="219" t="s">
        <v>322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19" t="s">
        <v>14</v>
      </c>
      <c r="E11" s="138" t="s">
        <v>14</v>
      </c>
      <c r="F11" s="340"/>
      <c r="G11" s="219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20"/>
      <c r="E12" s="5" t="s">
        <v>2</v>
      </c>
      <c r="F12" s="341"/>
      <c r="G12" s="220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315</v>
      </c>
      <c r="E6" s="138" t="s">
        <v>310</v>
      </c>
      <c r="F6" s="340"/>
      <c r="G6" s="138" t="s">
        <v>315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15"/>
      <c r="E9" s="215"/>
      <c r="F9" s="339" t="s">
        <v>15</v>
      </c>
      <c r="G9" s="21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43"/>
      <c r="B10" s="343"/>
      <c r="C10" s="340"/>
      <c r="D10" s="216" t="s">
        <v>316</v>
      </c>
      <c r="E10" s="216" t="s">
        <v>309</v>
      </c>
      <c r="F10" s="340"/>
      <c r="G10" s="216" t="s">
        <v>316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16" t="s">
        <v>14</v>
      </c>
      <c r="E11" s="138" t="s">
        <v>14</v>
      </c>
      <c r="F11" s="340"/>
      <c r="G11" s="216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17"/>
      <c r="E12" s="5" t="s">
        <v>2</v>
      </c>
      <c r="F12" s="341"/>
      <c r="G12" s="217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8" zoomScale="60" zoomScaleNormal="60" workbookViewId="0">
      <selection activeCell="D59" sqref="D5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9" ht="19.5">
      <c r="A6" s="343"/>
      <c r="B6" s="343"/>
      <c r="C6" s="340"/>
      <c r="D6" s="237" t="s">
        <v>474</v>
      </c>
      <c r="E6" s="237" t="s">
        <v>470</v>
      </c>
      <c r="F6" s="340"/>
      <c r="G6" s="340" t="s">
        <v>474</v>
      </c>
      <c r="H6" s="340"/>
      <c r="I6" s="340"/>
      <c r="J6" s="340"/>
      <c r="K6" s="340"/>
      <c r="L6" s="340"/>
      <c r="M6" s="340"/>
      <c r="N6" s="340"/>
      <c r="O6" s="340"/>
    </row>
    <row r="7" spans="1:29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9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9" ht="15" customHeight="1">
      <c r="A9" s="342"/>
      <c r="B9" s="342"/>
      <c r="C9" s="339" t="s">
        <v>13</v>
      </c>
      <c r="D9" s="332"/>
      <c r="E9" s="332"/>
      <c r="F9" s="339" t="s">
        <v>15</v>
      </c>
      <c r="G9" s="332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9" ht="19.5">
      <c r="A10" s="343"/>
      <c r="B10" s="343"/>
      <c r="C10" s="340"/>
      <c r="D10" s="333" t="s">
        <v>475</v>
      </c>
      <c r="E10" s="333" t="s">
        <v>471</v>
      </c>
      <c r="F10" s="340"/>
      <c r="G10" s="333" t="s">
        <v>475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9">
      <c r="A11" s="343"/>
      <c r="B11" s="343"/>
      <c r="C11" s="340"/>
      <c r="D11" s="333" t="s">
        <v>14</v>
      </c>
      <c r="E11" s="237" t="s">
        <v>14</v>
      </c>
      <c r="F11" s="340"/>
      <c r="G11" s="333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9" ht="15.6" customHeight="1" thickBot="1">
      <c r="A12" s="343"/>
      <c r="B12" s="344"/>
      <c r="C12" s="341"/>
      <c r="D12" s="334"/>
      <c r="E12" s="238" t="s">
        <v>2</v>
      </c>
      <c r="F12" s="341"/>
      <c r="G12" s="334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s="277" customFormat="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310</v>
      </c>
      <c r="E6" s="138" t="s">
        <v>295</v>
      </c>
      <c r="F6" s="340"/>
      <c r="G6" s="138" t="s">
        <v>310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11"/>
      <c r="E9" s="211"/>
      <c r="F9" s="339" t="s">
        <v>15</v>
      </c>
      <c r="G9" s="21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43"/>
      <c r="B10" s="343"/>
      <c r="C10" s="340"/>
      <c r="D10" s="212" t="s">
        <v>309</v>
      </c>
      <c r="E10" s="212" t="s">
        <v>296</v>
      </c>
      <c r="F10" s="340"/>
      <c r="G10" s="212" t="s">
        <v>309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12" t="s">
        <v>14</v>
      </c>
      <c r="E11" s="138" t="s">
        <v>14</v>
      </c>
      <c r="F11" s="340"/>
      <c r="G11" s="212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13"/>
      <c r="E12" s="5" t="s">
        <v>2</v>
      </c>
      <c r="F12" s="341"/>
      <c r="G12" s="213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295</v>
      </c>
      <c r="E6" s="138" t="s">
        <v>289</v>
      </c>
      <c r="F6" s="340"/>
      <c r="G6" s="138" t="s">
        <v>295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08"/>
      <c r="E9" s="208"/>
      <c r="F9" s="339" t="s">
        <v>15</v>
      </c>
      <c r="G9" s="208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43"/>
      <c r="B10" s="343"/>
      <c r="C10" s="340"/>
      <c r="D10" s="209" t="s">
        <v>296</v>
      </c>
      <c r="E10" s="209" t="s">
        <v>290</v>
      </c>
      <c r="F10" s="340"/>
      <c r="G10" s="209" t="s">
        <v>296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09" t="s">
        <v>14</v>
      </c>
      <c r="E11" s="138" t="s">
        <v>14</v>
      </c>
      <c r="F11" s="340"/>
      <c r="G11" s="209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10"/>
      <c r="E12" s="5" t="s">
        <v>2</v>
      </c>
      <c r="F12" s="341"/>
      <c r="G12" s="210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289</v>
      </c>
      <c r="E6" s="138" t="s">
        <v>277</v>
      </c>
      <c r="F6" s="340"/>
      <c r="G6" s="138" t="s">
        <v>289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05"/>
      <c r="E9" s="205"/>
      <c r="F9" s="339" t="s">
        <v>15</v>
      </c>
      <c r="G9" s="20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43"/>
      <c r="B10" s="343"/>
      <c r="C10" s="340"/>
      <c r="D10" s="206" t="s">
        <v>290</v>
      </c>
      <c r="E10" s="206" t="s">
        <v>278</v>
      </c>
      <c r="F10" s="340"/>
      <c r="G10" s="206" t="s">
        <v>290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06" t="s">
        <v>14</v>
      </c>
      <c r="E11" s="138" t="s">
        <v>14</v>
      </c>
      <c r="F11" s="340"/>
      <c r="G11" s="206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07"/>
      <c r="E12" s="5" t="s">
        <v>2</v>
      </c>
      <c r="F12" s="341"/>
      <c r="G12" s="207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277</v>
      </c>
      <c r="E6" s="138" t="s">
        <v>271</v>
      </c>
      <c r="F6" s="340"/>
      <c r="G6" s="138" t="s">
        <v>277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202"/>
      <c r="E9" s="202"/>
      <c r="F9" s="339" t="s">
        <v>15</v>
      </c>
      <c r="G9" s="202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>
      <c r="A10" s="343"/>
      <c r="B10" s="343"/>
      <c r="C10" s="340"/>
      <c r="D10" s="203" t="s">
        <v>278</v>
      </c>
      <c r="E10" s="203" t="s">
        <v>272</v>
      </c>
      <c r="F10" s="340"/>
      <c r="G10" s="203" t="s">
        <v>278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03" t="s">
        <v>14</v>
      </c>
      <c r="E11" s="138" t="s">
        <v>14</v>
      </c>
      <c r="F11" s="340"/>
      <c r="G11" s="203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04"/>
      <c r="E12" s="5" t="s">
        <v>2</v>
      </c>
      <c r="F12" s="341"/>
      <c r="G12" s="204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 ht="19.5">
      <c r="A6" s="343"/>
      <c r="B6" s="343"/>
      <c r="C6" s="340"/>
      <c r="D6" s="138" t="s">
        <v>271</v>
      </c>
      <c r="E6" s="138" t="s">
        <v>254</v>
      </c>
      <c r="F6" s="340"/>
      <c r="G6" s="138" t="s">
        <v>271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199"/>
      <c r="E9" s="199"/>
      <c r="F9" s="339" t="s">
        <v>15</v>
      </c>
      <c r="G9" s="199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19.5">
      <c r="A10" s="343"/>
      <c r="B10" s="343"/>
      <c r="C10" s="340"/>
      <c r="D10" s="200" t="s">
        <v>272</v>
      </c>
      <c r="E10" s="200" t="s">
        <v>255</v>
      </c>
      <c r="F10" s="340"/>
      <c r="G10" s="200" t="s">
        <v>272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200" t="s">
        <v>14</v>
      </c>
      <c r="E11" s="138" t="s">
        <v>14</v>
      </c>
      <c r="F11" s="340"/>
      <c r="G11" s="200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201"/>
      <c r="E12" s="5" t="s">
        <v>2</v>
      </c>
      <c r="F12" s="341"/>
      <c r="G12" s="201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 ht="19.5">
      <c r="A6" s="343"/>
      <c r="B6" s="343"/>
      <c r="C6" s="340"/>
      <c r="D6" s="138" t="s">
        <v>254</v>
      </c>
      <c r="E6" s="138" t="s">
        <v>250</v>
      </c>
      <c r="F6" s="340"/>
      <c r="G6" s="138" t="s">
        <v>254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195"/>
      <c r="E9" s="195"/>
      <c r="F9" s="339" t="s">
        <v>15</v>
      </c>
      <c r="G9" s="19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19.5">
      <c r="A10" s="343"/>
      <c r="B10" s="343"/>
      <c r="C10" s="340"/>
      <c r="D10" s="196" t="s">
        <v>255</v>
      </c>
      <c r="E10" s="196" t="s">
        <v>251</v>
      </c>
      <c r="F10" s="340"/>
      <c r="G10" s="196" t="s">
        <v>255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196" t="s">
        <v>14</v>
      </c>
      <c r="E11" s="138" t="s">
        <v>14</v>
      </c>
      <c r="F11" s="340"/>
      <c r="G11" s="196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197"/>
      <c r="E12" s="5" t="s">
        <v>2</v>
      </c>
      <c r="F12" s="341"/>
      <c r="G12" s="197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250</v>
      </c>
      <c r="E6" s="138" t="s">
        <v>237</v>
      </c>
      <c r="F6" s="340"/>
      <c r="G6" s="138" t="s">
        <v>250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192"/>
      <c r="E9" s="192"/>
      <c r="F9" s="339" t="s">
        <v>15</v>
      </c>
      <c r="G9" s="192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19.5">
      <c r="A10" s="343"/>
      <c r="B10" s="343"/>
      <c r="C10" s="340"/>
      <c r="D10" s="193" t="s">
        <v>251</v>
      </c>
      <c r="E10" s="193" t="s">
        <v>238</v>
      </c>
      <c r="F10" s="340"/>
      <c r="G10" s="193" t="s">
        <v>251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193" t="s">
        <v>14</v>
      </c>
      <c r="E11" s="138" t="s">
        <v>14</v>
      </c>
      <c r="F11" s="340"/>
      <c r="G11" s="193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194"/>
      <c r="E12" s="5" t="s">
        <v>2</v>
      </c>
      <c r="F12" s="341"/>
      <c r="G12" s="194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237</v>
      </c>
      <c r="E6" s="138" t="s">
        <v>232</v>
      </c>
      <c r="F6" s="340"/>
      <c r="G6" s="138" t="s">
        <v>237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189"/>
      <c r="E9" s="189"/>
      <c r="F9" s="339" t="s">
        <v>15</v>
      </c>
      <c r="G9" s="189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19.5">
      <c r="A10" s="343"/>
      <c r="B10" s="343"/>
      <c r="C10" s="340"/>
      <c r="D10" s="190" t="s">
        <v>238</v>
      </c>
      <c r="E10" s="190" t="s">
        <v>233</v>
      </c>
      <c r="F10" s="340"/>
      <c r="G10" s="190" t="s">
        <v>238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190" t="s">
        <v>14</v>
      </c>
      <c r="E11" s="138" t="s">
        <v>14</v>
      </c>
      <c r="F11" s="340"/>
      <c r="G11" s="190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191"/>
      <c r="E12" s="5" t="s">
        <v>2</v>
      </c>
      <c r="F12" s="341"/>
      <c r="G12" s="191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>
      <c r="A6" s="343"/>
      <c r="B6" s="343"/>
      <c r="C6" s="340"/>
      <c r="D6" s="138" t="s">
        <v>232</v>
      </c>
      <c r="E6" s="138" t="s">
        <v>222</v>
      </c>
      <c r="F6" s="340"/>
      <c r="G6" s="138" t="s">
        <v>232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186"/>
      <c r="E9" s="186"/>
      <c r="F9" s="339" t="s">
        <v>15</v>
      </c>
      <c r="G9" s="186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19.5">
      <c r="A10" s="343"/>
      <c r="B10" s="343"/>
      <c r="C10" s="340"/>
      <c r="D10" s="187" t="s">
        <v>233</v>
      </c>
      <c r="E10" s="187" t="s">
        <v>223</v>
      </c>
      <c r="F10" s="340"/>
      <c r="G10" s="187" t="s">
        <v>233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187" t="s">
        <v>14</v>
      </c>
      <c r="E11" s="138" t="s">
        <v>14</v>
      </c>
      <c r="F11" s="340"/>
      <c r="G11" s="187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188"/>
      <c r="E12" s="5" t="s">
        <v>2</v>
      </c>
      <c r="F12" s="341"/>
      <c r="G12" s="188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7" ht="19.5">
      <c r="A6" s="343"/>
      <c r="B6" s="343"/>
      <c r="C6" s="340"/>
      <c r="D6" s="138" t="s">
        <v>222</v>
      </c>
      <c r="E6" s="138" t="s">
        <v>208</v>
      </c>
      <c r="F6" s="340"/>
      <c r="G6" s="138" t="s">
        <v>222</v>
      </c>
      <c r="H6" s="340"/>
      <c r="I6" s="340"/>
      <c r="J6" s="340"/>
      <c r="K6" s="340"/>
      <c r="L6" s="340"/>
      <c r="M6" s="340"/>
      <c r="N6" s="340"/>
      <c r="O6" s="340"/>
    </row>
    <row r="7" spans="1:27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7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7" ht="15" customHeight="1">
      <c r="A9" s="342"/>
      <c r="B9" s="342"/>
      <c r="C9" s="339" t="s">
        <v>13</v>
      </c>
      <c r="D9" s="183"/>
      <c r="E9" s="183"/>
      <c r="F9" s="339" t="s">
        <v>15</v>
      </c>
      <c r="G9" s="183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7" ht="19.5">
      <c r="A10" s="343"/>
      <c r="B10" s="343"/>
      <c r="C10" s="340"/>
      <c r="D10" s="184" t="s">
        <v>223</v>
      </c>
      <c r="E10" s="184" t="s">
        <v>209</v>
      </c>
      <c r="F10" s="340"/>
      <c r="G10" s="184" t="s">
        <v>223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7">
      <c r="A11" s="343"/>
      <c r="B11" s="343"/>
      <c r="C11" s="340"/>
      <c r="D11" s="184" t="s">
        <v>14</v>
      </c>
      <c r="E11" s="138" t="s">
        <v>14</v>
      </c>
      <c r="F11" s="340"/>
      <c r="G11" s="184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7" ht="15.6" customHeight="1" thickBot="1">
      <c r="A12" s="343"/>
      <c r="B12" s="344"/>
      <c r="C12" s="341"/>
      <c r="D12" s="185"/>
      <c r="E12" s="5" t="s">
        <v>2</v>
      </c>
      <c r="F12" s="341"/>
      <c r="G12" s="185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25" zoomScale="60" zoomScaleNormal="60" workbookViewId="0">
      <selection activeCell="D51" sqref="D51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35" ht="19.5">
      <c r="A6" s="343"/>
      <c r="B6" s="343"/>
      <c r="C6" s="340"/>
      <c r="D6" s="237" t="s">
        <v>470</v>
      </c>
      <c r="E6" s="237" t="s">
        <v>459</v>
      </c>
      <c r="F6" s="340"/>
      <c r="G6" s="340" t="s">
        <v>470</v>
      </c>
      <c r="H6" s="340"/>
      <c r="I6" s="340"/>
      <c r="J6" s="340"/>
      <c r="K6" s="340"/>
      <c r="L6" s="340"/>
      <c r="M6" s="340"/>
      <c r="N6" s="340"/>
      <c r="O6" s="340"/>
    </row>
    <row r="7" spans="1:35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35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35" ht="15" customHeight="1">
      <c r="A9" s="342"/>
      <c r="B9" s="342"/>
      <c r="C9" s="339" t="s">
        <v>13</v>
      </c>
      <c r="D9" s="327"/>
      <c r="E9" s="327"/>
      <c r="F9" s="339" t="s">
        <v>15</v>
      </c>
      <c r="G9" s="327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35" ht="19.5">
      <c r="A10" s="343"/>
      <c r="B10" s="343"/>
      <c r="C10" s="340"/>
      <c r="D10" s="328" t="s">
        <v>471</v>
      </c>
      <c r="E10" s="328" t="s">
        <v>460</v>
      </c>
      <c r="F10" s="340"/>
      <c r="G10" s="328" t="s">
        <v>471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35">
      <c r="A11" s="343"/>
      <c r="B11" s="343"/>
      <c r="C11" s="340"/>
      <c r="D11" s="328" t="s">
        <v>14</v>
      </c>
      <c r="E11" s="237" t="s">
        <v>14</v>
      </c>
      <c r="F11" s="340"/>
      <c r="G11" s="328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35" ht="15.6" customHeight="1" thickBot="1">
      <c r="A12" s="343"/>
      <c r="B12" s="344"/>
      <c r="C12" s="341"/>
      <c r="D12" s="329"/>
      <c r="E12" s="238" t="s">
        <v>2</v>
      </c>
      <c r="F12" s="341"/>
      <c r="G12" s="329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138" t="s">
        <v>208</v>
      </c>
      <c r="E6" s="138" t="s">
        <v>199</v>
      </c>
      <c r="F6" s="340"/>
      <c r="G6" s="138" t="s">
        <v>208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79"/>
      <c r="E9" s="179"/>
      <c r="F9" s="339" t="s">
        <v>15</v>
      </c>
      <c r="G9" s="179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43"/>
      <c r="B10" s="343"/>
      <c r="C10" s="340"/>
      <c r="D10" s="180" t="s">
        <v>209</v>
      </c>
      <c r="E10" s="182" t="s">
        <v>200</v>
      </c>
      <c r="F10" s="340"/>
      <c r="G10" s="182" t="s">
        <v>209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6">
      <c r="A11" s="343"/>
      <c r="B11" s="343"/>
      <c r="C11" s="340"/>
      <c r="D11" s="180" t="s">
        <v>14</v>
      </c>
      <c r="E11" s="138" t="s">
        <v>14</v>
      </c>
      <c r="F11" s="340"/>
      <c r="G11" s="180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6" ht="15.6" customHeight="1" thickBot="1">
      <c r="A12" s="343"/>
      <c r="B12" s="344"/>
      <c r="C12" s="341"/>
      <c r="D12" s="181"/>
      <c r="E12" s="5" t="s">
        <v>2</v>
      </c>
      <c r="F12" s="341"/>
      <c r="G12" s="181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138" t="s">
        <v>199</v>
      </c>
      <c r="E6" s="138" t="s">
        <v>195</v>
      </c>
      <c r="F6" s="340"/>
      <c r="G6" s="138" t="s">
        <v>199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138" t="s">
        <v>1</v>
      </c>
      <c r="E7" s="138" t="s">
        <v>1</v>
      </c>
      <c r="F7" s="340"/>
      <c r="G7" s="138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35"/>
      <c r="E9" s="135"/>
      <c r="F9" s="339" t="s">
        <v>15</v>
      </c>
      <c r="G9" s="13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43"/>
      <c r="B10" s="343"/>
      <c r="C10" s="340"/>
      <c r="D10" s="156" t="s">
        <v>200</v>
      </c>
      <c r="E10" s="156" t="s">
        <v>196</v>
      </c>
      <c r="F10" s="340"/>
      <c r="G10" s="156" t="s">
        <v>200</v>
      </c>
      <c r="H10" s="138" t="s">
        <v>17</v>
      </c>
      <c r="I10" s="34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40"/>
      <c r="R10" s="8"/>
    </row>
    <row r="11" spans="1:26">
      <c r="A11" s="343"/>
      <c r="B11" s="343"/>
      <c r="C11" s="340"/>
      <c r="D11" s="156" t="s">
        <v>14</v>
      </c>
      <c r="E11" s="138" t="s">
        <v>14</v>
      </c>
      <c r="F11" s="340"/>
      <c r="G11" s="156" t="s">
        <v>16</v>
      </c>
      <c r="H11" s="6"/>
      <c r="I11" s="340"/>
      <c r="J11" s="6"/>
      <c r="K11" s="6"/>
      <c r="L11" s="12" t="s">
        <v>2</v>
      </c>
      <c r="M11" s="138" t="s">
        <v>17</v>
      </c>
      <c r="N11" s="6"/>
      <c r="O11" s="340"/>
      <c r="R11" s="140"/>
      <c r="T11" s="140"/>
      <c r="U11" s="139"/>
    </row>
    <row r="12" spans="1:26" ht="15.6" customHeight="1" thickBot="1">
      <c r="A12" s="343"/>
      <c r="B12" s="344"/>
      <c r="C12" s="341"/>
      <c r="D12" s="136"/>
      <c r="E12" s="5" t="s">
        <v>2</v>
      </c>
      <c r="F12" s="341"/>
      <c r="G12" s="136" t="s">
        <v>17</v>
      </c>
      <c r="H12" s="32"/>
      <c r="I12" s="341"/>
      <c r="J12" s="32"/>
      <c r="K12" s="32"/>
      <c r="L12" s="32"/>
      <c r="M12" s="32"/>
      <c r="N12" s="32"/>
      <c r="O12" s="341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195</v>
      </c>
      <c r="E6" s="138" t="s">
        <v>175</v>
      </c>
      <c r="F6" s="340"/>
      <c r="G6" s="138" t="s">
        <v>195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32"/>
      <c r="E9" s="132"/>
      <c r="F9" s="339" t="s">
        <v>15</v>
      </c>
      <c r="G9" s="132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43"/>
      <c r="B10" s="343"/>
      <c r="C10" s="340"/>
      <c r="D10" s="133" t="s">
        <v>196</v>
      </c>
      <c r="E10" s="156" t="s">
        <v>176</v>
      </c>
      <c r="F10" s="340"/>
      <c r="G10" s="156" t="s">
        <v>196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133" t="s">
        <v>14</v>
      </c>
      <c r="E11" s="4" t="s">
        <v>14</v>
      </c>
      <c r="F11" s="340"/>
      <c r="G11" s="133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134"/>
      <c r="E12" s="5" t="s">
        <v>2</v>
      </c>
      <c r="F12" s="341"/>
      <c r="G12" s="134" t="s">
        <v>17</v>
      </c>
      <c r="H12" s="32"/>
      <c r="I12" s="341"/>
      <c r="J12" s="32"/>
      <c r="K12" s="32"/>
      <c r="L12" s="32"/>
      <c r="M12" s="32"/>
      <c r="N12" s="32"/>
      <c r="O12" s="341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175</v>
      </c>
      <c r="E6" s="4" t="s">
        <v>166</v>
      </c>
      <c r="F6" s="340"/>
      <c r="G6" s="4" t="s">
        <v>175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28"/>
      <c r="E9" s="128"/>
      <c r="F9" s="339" t="s">
        <v>15</v>
      </c>
      <c r="G9" s="128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19.5">
      <c r="A10" s="343"/>
      <c r="B10" s="343"/>
      <c r="C10" s="340"/>
      <c r="D10" s="129" t="s">
        <v>176</v>
      </c>
      <c r="E10" s="129" t="s">
        <v>167</v>
      </c>
      <c r="F10" s="340"/>
      <c r="G10" s="129" t="s">
        <v>176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129" t="s">
        <v>14</v>
      </c>
      <c r="E11" s="4" t="s">
        <v>14</v>
      </c>
      <c r="F11" s="340"/>
      <c r="G11" s="129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130"/>
      <c r="E12" s="5" t="s">
        <v>2</v>
      </c>
      <c r="F12" s="341"/>
      <c r="G12" s="130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166</v>
      </c>
      <c r="E6" s="4" t="s">
        <v>155</v>
      </c>
      <c r="F6" s="340"/>
      <c r="G6" s="4" t="s">
        <v>166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25"/>
      <c r="E9" s="125"/>
      <c r="F9" s="339" t="s">
        <v>15</v>
      </c>
      <c r="G9" s="125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19.5">
      <c r="A10" s="343"/>
      <c r="B10" s="343"/>
      <c r="C10" s="340"/>
      <c r="D10" s="126" t="s">
        <v>167</v>
      </c>
      <c r="E10" s="126" t="s">
        <v>156</v>
      </c>
      <c r="F10" s="340"/>
      <c r="G10" s="126" t="s">
        <v>167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126" t="s">
        <v>14</v>
      </c>
      <c r="E11" s="4" t="s">
        <v>14</v>
      </c>
      <c r="F11" s="340"/>
      <c r="G11" s="126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127"/>
      <c r="E12" s="5" t="s">
        <v>2</v>
      </c>
      <c r="F12" s="341"/>
      <c r="G12" s="127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155</v>
      </c>
      <c r="E6" s="4" t="s">
        <v>144</v>
      </c>
      <c r="F6" s="340"/>
      <c r="G6" s="4" t="s">
        <v>155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17"/>
      <c r="E9" s="117"/>
      <c r="F9" s="339" t="s">
        <v>15</v>
      </c>
      <c r="G9" s="117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43"/>
      <c r="B10" s="343"/>
      <c r="C10" s="340"/>
      <c r="D10" s="118" t="s">
        <v>156</v>
      </c>
      <c r="E10" s="118" t="s">
        <v>145</v>
      </c>
      <c r="F10" s="340"/>
      <c r="G10" s="118" t="s">
        <v>156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118" t="s">
        <v>14</v>
      </c>
      <c r="E11" s="4" t="s">
        <v>14</v>
      </c>
      <c r="F11" s="340"/>
      <c r="G11" s="118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119"/>
      <c r="E12" s="5" t="s">
        <v>2</v>
      </c>
      <c r="F12" s="341"/>
      <c r="G12" s="119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144</v>
      </c>
      <c r="E6" s="4" t="s">
        <v>137</v>
      </c>
      <c r="F6" s="340"/>
      <c r="G6" s="4" t="s">
        <v>144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14"/>
      <c r="E9" s="114"/>
      <c r="F9" s="339" t="s">
        <v>15</v>
      </c>
      <c r="G9" s="114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43"/>
      <c r="B10" s="343"/>
      <c r="C10" s="340"/>
      <c r="D10" s="115" t="s">
        <v>145</v>
      </c>
      <c r="E10" s="115" t="s">
        <v>138</v>
      </c>
      <c r="F10" s="340"/>
      <c r="G10" s="115" t="s">
        <v>145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115" t="s">
        <v>14</v>
      </c>
      <c r="E11" s="4" t="s">
        <v>14</v>
      </c>
      <c r="F11" s="340"/>
      <c r="G11" s="115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116"/>
      <c r="E12" s="5" t="s">
        <v>2</v>
      </c>
      <c r="F12" s="341"/>
      <c r="G12" s="116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137</v>
      </c>
      <c r="E6" s="4" t="s">
        <v>126</v>
      </c>
      <c r="F6" s="340"/>
      <c r="G6" s="4" t="s">
        <v>137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11"/>
      <c r="E9" s="111"/>
      <c r="F9" s="339" t="s">
        <v>15</v>
      </c>
      <c r="G9" s="11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19.5">
      <c r="A10" s="343"/>
      <c r="B10" s="343"/>
      <c r="C10" s="340"/>
      <c r="D10" s="112" t="s">
        <v>138</v>
      </c>
      <c r="E10" s="112" t="s">
        <v>129</v>
      </c>
      <c r="F10" s="340"/>
      <c r="G10" s="112" t="s">
        <v>138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112" t="s">
        <v>14</v>
      </c>
      <c r="E11" s="4" t="s">
        <v>14</v>
      </c>
      <c r="F11" s="340"/>
      <c r="G11" s="112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113"/>
      <c r="E12" s="5" t="s">
        <v>2</v>
      </c>
      <c r="F12" s="341"/>
      <c r="G12" s="113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126</v>
      </c>
      <c r="E6" s="4" t="s">
        <v>102</v>
      </c>
      <c r="F6" s="340"/>
      <c r="G6" s="4" t="s">
        <v>126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04"/>
      <c r="E9" s="104"/>
      <c r="F9" s="339" t="s">
        <v>15</v>
      </c>
      <c r="G9" s="104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19.5">
      <c r="A10" s="343"/>
      <c r="B10" s="343"/>
      <c r="C10" s="340"/>
      <c r="D10" s="105" t="s">
        <v>129</v>
      </c>
      <c r="E10" s="107" t="s">
        <v>103</v>
      </c>
      <c r="F10" s="340"/>
      <c r="G10" s="107" t="s">
        <v>129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105" t="s">
        <v>14</v>
      </c>
      <c r="E11" s="4" t="s">
        <v>14</v>
      </c>
      <c r="F11" s="340"/>
      <c r="G11" s="105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106"/>
      <c r="E12" s="5" t="s">
        <v>2</v>
      </c>
      <c r="F12" s="341"/>
      <c r="G12" s="106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102</v>
      </c>
      <c r="E6" s="4" t="s">
        <v>94</v>
      </c>
      <c r="F6" s="340"/>
      <c r="G6" s="4" t="s">
        <v>102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101"/>
      <c r="E9" s="101"/>
      <c r="F9" s="339" t="s">
        <v>15</v>
      </c>
      <c r="G9" s="10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43"/>
      <c r="B10" s="343"/>
      <c r="C10" s="340"/>
      <c r="D10" s="102" t="s">
        <v>103</v>
      </c>
      <c r="E10" s="102" t="s">
        <v>95</v>
      </c>
      <c r="F10" s="340"/>
      <c r="G10" s="102" t="s">
        <v>103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102" t="s">
        <v>14</v>
      </c>
      <c r="E11" s="4" t="s">
        <v>14</v>
      </c>
      <c r="F11" s="340"/>
      <c r="G11" s="102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103"/>
      <c r="E12" s="5" t="s">
        <v>2</v>
      </c>
      <c r="F12" s="341"/>
      <c r="G12" s="103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43"/>
      <c r="B6" s="343"/>
      <c r="C6" s="340"/>
      <c r="D6" s="237" t="s">
        <v>459</v>
      </c>
      <c r="E6" s="237" t="s">
        <v>448</v>
      </c>
      <c r="F6" s="340"/>
      <c r="G6" s="340" t="s">
        <v>459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324"/>
      <c r="E9" s="324"/>
      <c r="F9" s="339" t="s">
        <v>15</v>
      </c>
      <c r="G9" s="324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>
      <c r="A10" s="343"/>
      <c r="B10" s="343"/>
      <c r="C10" s="340"/>
      <c r="D10" s="325" t="s">
        <v>460</v>
      </c>
      <c r="E10" s="325" t="s">
        <v>449</v>
      </c>
      <c r="F10" s="340"/>
      <c r="G10" s="325" t="s">
        <v>460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325" t="s">
        <v>14</v>
      </c>
      <c r="E11" s="237" t="s">
        <v>14</v>
      </c>
      <c r="F11" s="340"/>
      <c r="G11" s="325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326"/>
      <c r="E12" s="238" t="s">
        <v>2</v>
      </c>
      <c r="F12" s="341"/>
      <c r="G12" s="326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94</v>
      </c>
      <c r="E6" s="4" t="s">
        <v>80</v>
      </c>
      <c r="F6" s="340"/>
      <c r="G6" s="4" t="s">
        <v>94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81"/>
      <c r="E9" s="81"/>
      <c r="F9" s="339" t="s">
        <v>15</v>
      </c>
      <c r="G9" s="81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>
      <c r="A10" s="343"/>
      <c r="B10" s="343"/>
      <c r="C10" s="340"/>
      <c r="D10" s="82" t="s">
        <v>95</v>
      </c>
      <c r="E10" s="82" t="s">
        <v>81</v>
      </c>
      <c r="F10" s="340"/>
      <c r="G10" s="82" t="s">
        <v>95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82" t="s">
        <v>14</v>
      </c>
      <c r="E11" s="4" t="s">
        <v>14</v>
      </c>
      <c r="F11" s="340"/>
      <c r="G11" s="82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83"/>
      <c r="E12" s="5" t="s">
        <v>2</v>
      </c>
      <c r="F12" s="341"/>
      <c r="G12" s="83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80</v>
      </c>
      <c r="E6" s="4" t="s">
        <v>62</v>
      </c>
      <c r="F6" s="340"/>
      <c r="G6" s="4" t="s">
        <v>80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73"/>
      <c r="E9" s="73"/>
      <c r="F9" s="339" t="s">
        <v>15</v>
      </c>
      <c r="G9" s="73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19.5">
      <c r="A10" s="343"/>
      <c r="B10" s="343"/>
      <c r="C10" s="340"/>
      <c r="D10" s="74" t="s">
        <v>81</v>
      </c>
      <c r="E10" s="74" t="s">
        <v>63</v>
      </c>
      <c r="F10" s="340"/>
      <c r="G10" s="74" t="s">
        <v>81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74" t="s">
        <v>14</v>
      </c>
      <c r="E11" s="4" t="s">
        <v>14</v>
      </c>
      <c r="F11" s="340"/>
      <c r="G11" s="74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75"/>
      <c r="E12" s="5" t="s">
        <v>2</v>
      </c>
      <c r="F12" s="341"/>
      <c r="G12" s="75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62</v>
      </c>
      <c r="E6" s="4" t="s">
        <v>53</v>
      </c>
      <c r="F6" s="340"/>
      <c r="G6" s="4" t="s">
        <v>62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70"/>
      <c r="E9" s="70"/>
      <c r="F9" s="339" t="s">
        <v>15</v>
      </c>
      <c r="G9" s="70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19.5">
      <c r="A10" s="343"/>
      <c r="B10" s="343"/>
      <c r="C10" s="340"/>
      <c r="D10" s="71" t="s">
        <v>63</v>
      </c>
      <c r="E10" s="71" t="s">
        <v>54</v>
      </c>
      <c r="F10" s="340"/>
      <c r="G10" s="71" t="s">
        <v>63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71" t="s">
        <v>14</v>
      </c>
      <c r="E11" s="4" t="s">
        <v>14</v>
      </c>
      <c r="F11" s="340"/>
      <c r="G11" s="71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60"/>
      <c r="T11" s="60"/>
      <c r="U11" s="59"/>
    </row>
    <row r="12" spans="1:26" ht="15.6" customHeight="1" thickBot="1">
      <c r="A12" s="343"/>
      <c r="B12" s="344"/>
      <c r="C12" s="341"/>
      <c r="D12" s="72"/>
      <c r="E12" s="5" t="s">
        <v>2</v>
      </c>
      <c r="F12" s="341"/>
      <c r="G12" s="72" t="s">
        <v>17</v>
      </c>
      <c r="H12" s="32"/>
      <c r="I12" s="341"/>
      <c r="J12" s="32"/>
      <c r="K12" s="32"/>
      <c r="L12" s="32"/>
      <c r="M12" s="32"/>
      <c r="N12" s="32"/>
      <c r="O12" s="341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42"/>
      <c r="B5" s="342"/>
      <c r="C5" s="339" t="s">
        <v>0</v>
      </c>
      <c r="D5" s="3"/>
      <c r="E5" s="3"/>
      <c r="F5" s="339" t="s">
        <v>3</v>
      </c>
      <c r="G5" s="3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6">
      <c r="A6" s="343"/>
      <c r="B6" s="343"/>
      <c r="C6" s="340"/>
      <c r="D6" s="4" t="s">
        <v>53</v>
      </c>
      <c r="E6" s="4" t="s">
        <v>37</v>
      </c>
      <c r="F6" s="340"/>
      <c r="G6" s="4" t="s">
        <v>53</v>
      </c>
      <c r="H6" s="340"/>
      <c r="I6" s="340"/>
      <c r="J6" s="340"/>
      <c r="K6" s="340"/>
      <c r="L6" s="340"/>
      <c r="M6" s="340"/>
      <c r="N6" s="340"/>
      <c r="O6" s="340"/>
    </row>
    <row r="7" spans="1:26">
      <c r="A7" s="343"/>
      <c r="B7" s="343"/>
      <c r="C7" s="340"/>
      <c r="D7" s="4" t="s">
        <v>1</v>
      </c>
      <c r="E7" s="4" t="s">
        <v>1</v>
      </c>
      <c r="F7" s="340"/>
      <c r="G7" s="4" t="s">
        <v>4</v>
      </c>
      <c r="H7" s="340"/>
      <c r="I7" s="340"/>
      <c r="J7" s="340"/>
      <c r="K7" s="340"/>
      <c r="L7" s="340"/>
      <c r="M7" s="340"/>
      <c r="N7" s="340"/>
      <c r="O7" s="340"/>
    </row>
    <row r="8" spans="1:26" ht="18" customHeight="1" thickBot="1">
      <c r="A8" s="344"/>
      <c r="B8" s="344"/>
      <c r="C8" s="341"/>
      <c r="D8" s="5" t="s">
        <v>2</v>
      </c>
      <c r="E8" s="5" t="s">
        <v>2</v>
      </c>
      <c r="F8" s="341"/>
      <c r="G8" s="6"/>
      <c r="H8" s="341"/>
      <c r="I8" s="341"/>
      <c r="J8" s="341"/>
      <c r="K8" s="341"/>
      <c r="L8" s="341"/>
      <c r="M8" s="341"/>
      <c r="N8" s="341"/>
      <c r="O8" s="341"/>
      <c r="R8" s="8"/>
    </row>
    <row r="9" spans="1:26" ht="15" customHeight="1">
      <c r="A9" s="342"/>
      <c r="B9" s="342"/>
      <c r="C9" s="339" t="s">
        <v>13</v>
      </c>
      <c r="D9" s="29"/>
      <c r="E9" s="29"/>
      <c r="F9" s="339" t="s">
        <v>15</v>
      </c>
      <c r="G9" s="29"/>
      <c r="H9" s="9" t="s">
        <v>18</v>
      </c>
      <c r="I9" s="33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39" t="s">
        <v>26</v>
      </c>
      <c r="R9" s="8"/>
    </row>
    <row r="10" spans="1:26" ht="19.5">
      <c r="A10" s="343"/>
      <c r="B10" s="343"/>
      <c r="C10" s="340"/>
      <c r="D10" s="44" t="s">
        <v>54</v>
      </c>
      <c r="E10" s="47" t="s">
        <v>38</v>
      </c>
      <c r="F10" s="340"/>
      <c r="G10" s="48" t="s">
        <v>54</v>
      </c>
      <c r="H10" s="4" t="s">
        <v>17</v>
      </c>
      <c r="I10" s="34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40"/>
      <c r="R10" s="8"/>
    </row>
    <row r="11" spans="1:26">
      <c r="A11" s="343"/>
      <c r="B11" s="343"/>
      <c r="C11" s="340"/>
      <c r="D11" s="30" t="s">
        <v>14</v>
      </c>
      <c r="E11" s="4" t="s">
        <v>14</v>
      </c>
      <c r="F11" s="340"/>
      <c r="G11" s="30" t="s">
        <v>16</v>
      </c>
      <c r="H11" s="6"/>
      <c r="I11" s="340"/>
      <c r="J11" s="6"/>
      <c r="K11" s="6"/>
      <c r="L11" s="12" t="s">
        <v>2</v>
      </c>
      <c r="M11" s="4" t="s">
        <v>17</v>
      </c>
      <c r="N11" s="6"/>
      <c r="O11" s="340"/>
      <c r="R11" s="11"/>
      <c r="T11" s="11"/>
      <c r="U11" s="7"/>
    </row>
    <row r="12" spans="1:26" ht="15.6" customHeight="1" thickBot="1">
      <c r="A12" s="343"/>
      <c r="B12" s="344"/>
      <c r="C12" s="341"/>
      <c r="D12" s="31"/>
      <c r="E12" s="5" t="s">
        <v>2</v>
      </c>
      <c r="F12" s="341"/>
      <c r="G12" s="31" t="s">
        <v>17</v>
      </c>
      <c r="H12" s="32"/>
      <c r="I12" s="341"/>
      <c r="J12" s="32"/>
      <c r="K12" s="32"/>
      <c r="L12" s="32"/>
      <c r="M12" s="32"/>
      <c r="N12" s="32"/>
      <c r="O12" s="341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43"/>
      <c r="B6" s="343"/>
      <c r="C6" s="340"/>
      <c r="D6" s="237" t="s">
        <v>448</v>
      </c>
      <c r="E6" s="237" t="s">
        <v>436</v>
      </c>
      <c r="F6" s="340"/>
      <c r="G6" s="340" t="s">
        <v>448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321"/>
      <c r="E9" s="321"/>
      <c r="F9" s="339" t="s">
        <v>15</v>
      </c>
      <c r="G9" s="321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>
      <c r="A10" s="343"/>
      <c r="B10" s="343"/>
      <c r="C10" s="340"/>
      <c r="D10" s="322" t="s">
        <v>449</v>
      </c>
      <c r="E10" s="322" t="s">
        <v>437</v>
      </c>
      <c r="F10" s="340"/>
      <c r="G10" s="322" t="s">
        <v>449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322" t="s">
        <v>14</v>
      </c>
      <c r="E11" s="237" t="s">
        <v>14</v>
      </c>
      <c r="F11" s="340"/>
      <c r="G11" s="322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323"/>
      <c r="E12" s="238" t="s">
        <v>2</v>
      </c>
      <c r="F12" s="341"/>
      <c r="G12" s="323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 ht="19.5">
      <c r="A6" s="343"/>
      <c r="B6" s="343"/>
      <c r="C6" s="340"/>
      <c r="D6" s="237" t="s">
        <v>436</v>
      </c>
      <c r="E6" s="237" t="s">
        <v>434</v>
      </c>
      <c r="F6" s="340"/>
      <c r="G6" s="340" t="s">
        <v>436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318"/>
      <c r="E9" s="318"/>
      <c r="F9" s="339" t="s">
        <v>15</v>
      </c>
      <c r="G9" s="318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19.5">
      <c r="A10" s="343"/>
      <c r="B10" s="343"/>
      <c r="C10" s="340"/>
      <c r="D10" s="319" t="s">
        <v>437</v>
      </c>
      <c r="E10" s="319" t="s">
        <v>435</v>
      </c>
      <c r="F10" s="340"/>
      <c r="G10" s="319" t="s">
        <v>437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319" t="s">
        <v>14</v>
      </c>
      <c r="E11" s="237" t="s">
        <v>14</v>
      </c>
      <c r="F11" s="340"/>
      <c r="G11" s="319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320"/>
      <c r="E12" s="238" t="s">
        <v>2</v>
      </c>
      <c r="F12" s="341"/>
      <c r="G12" s="320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 ht="19.5">
      <c r="A6" s="343"/>
      <c r="B6" s="343"/>
      <c r="C6" s="340"/>
      <c r="D6" s="237" t="s">
        <v>434</v>
      </c>
      <c r="E6" s="237" t="s">
        <v>421</v>
      </c>
      <c r="F6" s="340"/>
      <c r="G6" s="340" t="s">
        <v>434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315"/>
      <c r="E9" s="315"/>
      <c r="F9" s="339" t="s">
        <v>15</v>
      </c>
      <c r="G9" s="315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19.5">
      <c r="A10" s="343"/>
      <c r="B10" s="343"/>
      <c r="C10" s="340"/>
      <c r="D10" s="316" t="s">
        <v>435</v>
      </c>
      <c r="E10" s="316" t="s">
        <v>422</v>
      </c>
      <c r="F10" s="340"/>
      <c r="G10" s="316" t="s">
        <v>435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316" t="s">
        <v>14</v>
      </c>
      <c r="E11" s="237" t="s">
        <v>14</v>
      </c>
      <c r="F11" s="340"/>
      <c r="G11" s="316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317"/>
      <c r="E12" s="238" t="s">
        <v>2</v>
      </c>
      <c r="F12" s="341"/>
      <c r="G12" s="317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43"/>
      <c r="B6" s="343"/>
      <c r="C6" s="340"/>
      <c r="D6" s="237" t="s">
        <v>421</v>
      </c>
      <c r="E6" s="237" t="s">
        <v>407</v>
      </c>
      <c r="F6" s="340"/>
      <c r="G6" s="340" t="s">
        <v>421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312"/>
      <c r="E9" s="312"/>
      <c r="F9" s="339" t="s">
        <v>15</v>
      </c>
      <c r="G9" s="312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19.5">
      <c r="A10" s="343"/>
      <c r="B10" s="343"/>
      <c r="C10" s="340"/>
      <c r="D10" s="313" t="s">
        <v>422</v>
      </c>
      <c r="E10" s="313" t="s">
        <v>408</v>
      </c>
      <c r="F10" s="340"/>
      <c r="G10" s="313" t="s">
        <v>422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313" t="s">
        <v>14</v>
      </c>
      <c r="E11" s="237" t="s">
        <v>14</v>
      </c>
      <c r="F11" s="340"/>
      <c r="G11" s="313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314"/>
      <c r="E12" s="238" t="s">
        <v>2</v>
      </c>
      <c r="F12" s="341"/>
      <c r="G12" s="314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34" zoomScale="60" zoomScaleNormal="60" workbookViewId="0">
      <selection activeCell="L46" sqref="L46:M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42"/>
      <c r="B5" s="342"/>
      <c r="C5" s="339" t="s">
        <v>0</v>
      </c>
      <c r="D5" s="236"/>
      <c r="E5" s="236"/>
      <c r="F5" s="339" t="s">
        <v>3</v>
      </c>
      <c r="G5" s="236"/>
      <c r="H5" s="339" t="s">
        <v>5</v>
      </c>
      <c r="I5" s="339" t="s">
        <v>6</v>
      </c>
      <c r="J5" s="339" t="s">
        <v>7</v>
      </c>
      <c r="K5" s="339" t="s">
        <v>8</v>
      </c>
      <c r="L5" s="339" t="s">
        <v>10</v>
      </c>
      <c r="M5" s="339" t="s">
        <v>9</v>
      </c>
      <c r="N5" s="339" t="s">
        <v>11</v>
      </c>
      <c r="O5" s="339" t="s">
        <v>12</v>
      </c>
    </row>
    <row r="6" spans="1:28">
      <c r="A6" s="343"/>
      <c r="B6" s="343"/>
      <c r="C6" s="340"/>
      <c r="D6" s="237" t="s">
        <v>407</v>
      </c>
      <c r="E6" s="237" t="s">
        <v>398</v>
      </c>
      <c r="F6" s="340"/>
      <c r="G6" s="340" t="s">
        <v>407</v>
      </c>
      <c r="H6" s="340"/>
      <c r="I6" s="340"/>
      <c r="J6" s="340"/>
      <c r="K6" s="340"/>
      <c r="L6" s="340"/>
      <c r="M6" s="340"/>
      <c r="N6" s="340"/>
      <c r="O6" s="340"/>
    </row>
    <row r="7" spans="1:28">
      <c r="A7" s="343"/>
      <c r="B7" s="343"/>
      <c r="C7" s="340"/>
      <c r="D7" s="237" t="s">
        <v>1</v>
      </c>
      <c r="E7" s="237" t="s">
        <v>1</v>
      </c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28" ht="18" customHeight="1" thickBot="1">
      <c r="A8" s="344"/>
      <c r="B8" s="344"/>
      <c r="C8" s="341"/>
      <c r="D8" s="238" t="s">
        <v>2</v>
      </c>
      <c r="E8" s="238" t="s">
        <v>2</v>
      </c>
      <c r="F8" s="341"/>
      <c r="G8" s="237" t="s">
        <v>4</v>
      </c>
      <c r="H8" s="341"/>
      <c r="I8" s="341"/>
      <c r="J8" s="341"/>
      <c r="K8" s="341"/>
      <c r="L8" s="341"/>
      <c r="M8" s="341"/>
      <c r="N8" s="341"/>
      <c r="O8" s="341"/>
      <c r="R8" s="8"/>
    </row>
    <row r="9" spans="1:28" ht="15" customHeight="1">
      <c r="A9" s="342"/>
      <c r="B9" s="342"/>
      <c r="C9" s="339" t="s">
        <v>13</v>
      </c>
      <c r="D9" s="309"/>
      <c r="E9" s="309"/>
      <c r="F9" s="339" t="s">
        <v>15</v>
      </c>
      <c r="G9" s="309"/>
      <c r="H9" s="241" t="s">
        <v>18</v>
      </c>
      <c r="I9" s="33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39" t="s">
        <v>26</v>
      </c>
      <c r="R9" s="8"/>
    </row>
    <row r="10" spans="1:28" ht="19.5">
      <c r="A10" s="343"/>
      <c r="B10" s="343"/>
      <c r="C10" s="340"/>
      <c r="D10" s="310" t="s">
        <v>408</v>
      </c>
      <c r="E10" s="310" t="s">
        <v>399</v>
      </c>
      <c r="F10" s="340"/>
      <c r="G10" s="310" t="s">
        <v>408</v>
      </c>
      <c r="H10" s="237" t="s">
        <v>17</v>
      </c>
      <c r="I10" s="34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40"/>
      <c r="R10" s="8"/>
    </row>
    <row r="11" spans="1:28">
      <c r="A11" s="343"/>
      <c r="B11" s="343"/>
      <c r="C11" s="340"/>
      <c r="D11" s="310" t="s">
        <v>14</v>
      </c>
      <c r="E11" s="237" t="s">
        <v>14</v>
      </c>
      <c r="F11" s="340"/>
      <c r="G11" s="310" t="s">
        <v>16</v>
      </c>
      <c r="H11" s="239"/>
      <c r="I11" s="340"/>
      <c r="J11" s="239"/>
      <c r="K11" s="239"/>
      <c r="L11" s="244" t="s">
        <v>2</v>
      </c>
      <c r="M11" s="237" t="s">
        <v>17</v>
      </c>
      <c r="N11" s="239"/>
      <c r="O11" s="340"/>
      <c r="R11" s="279"/>
      <c r="T11" s="279"/>
      <c r="U11" s="278"/>
    </row>
    <row r="12" spans="1:28" ht="15.6" customHeight="1" thickBot="1">
      <c r="A12" s="343"/>
      <c r="B12" s="344"/>
      <c r="C12" s="341"/>
      <c r="D12" s="311"/>
      <c r="E12" s="238" t="s">
        <v>2</v>
      </c>
      <c r="F12" s="341"/>
      <c r="G12" s="311" t="s">
        <v>17</v>
      </c>
      <c r="H12" s="263"/>
      <c r="I12" s="341"/>
      <c r="J12" s="263"/>
      <c r="K12" s="263"/>
      <c r="L12" s="263"/>
      <c r="M12" s="263"/>
      <c r="N12" s="263"/>
      <c r="O12" s="34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2022-02-18T14:07:55Z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