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2021\"/>
    </mc:Choice>
  </mc:AlternateContent>
  <xr:revisionPtr revIDLastSave="0" documentId="13_ncr:1_{91C422A8-31F8-41A9-BC6D-93732F6DE5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9.10-09.12" sheetId="20" r:id="rId1"/>
    <sheet name="09.03-09.05" sheetId="19" r:id="rId2"/>
    <sheet name="08.27-08.29" sheetId="18" r:id="rId3"/>
    <sheet name="08.20-08.22" sheetId="17" r:id="rId4"/>
    <sheet name="08.13-08.15" sheetId="16" r:id="rId5"/>
    <sheet name="08.06-08.08" sheetId="15" r:id="rId6"/>
    <sheet name="07.30-08.01" sheetId="14" r:id="rId7"/>
    <sheet name="07.23-07.25" sheetId="13" r:id="rId8"/>
    <sheet name="07.16-07.18" sheetId="12" r:id="rId9"/>
    <sheet name="07.09-07.11" sheetId="11" r:id="rId10"/>
    <sheet name="07.02-07.04" sheetId="10" r:id="rId11"/>
    <sheet name="06.25-06.27" sheetId="9" r:id="rId12"/>
    <sheet name="06.18-06.20" sheetId="8" r:id="rId13"/>
    <sheet name="06.11-06.13" sheetId="7" r:id="rId14"/>
    <sheet name="06.04-06.06" sheetId="6" r:id="rId15"/>
    <sheet name="05.28-05.30" sheetId="5" r:id="rId16"/>
    <sheet name="05.21-05.23" sheetId="4" r:id="rId17"/>
    <sheet name="05.14-05.16" sheetId="3" r:id="rId18"/>
    <sheet name="05.07-05.09" sheetId="2" r:id="rId19"/>
    <sheet name="04.30-05.02" sheetId="1" r:id="rId2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20" l="1"/>
  <c r="E46" i="20"/>
  <c r="G46" i="20"/>
  <c r="D46" i="20"/>
  <c r="F35" i="20"/>
  <c r="E35" i="20"/>
  <c r="G35" i="20"/>
  <c r="D35" i="20"/>
  <c r="F23" i="20"/>
  <c r="E23" i="20"/>
  <c r="G23" i="20"/>
  <c r="D23" i="20"/>
  <c r="I21" i="20"/>
  <c r="I25" i="20"/>
  <c r="I38" i="20"/>
  <c r="F16" i="20"/>
  <c r="F17" i="20"/>
  <c r="F18" i="20"/>
  <c r="F19" i="20"/>
  <c r="F20" i="20"/>
  <c r="F37" i="20"/>
  <c r="F29" i="20"/>
  <c r="F31" i="20"/>
  <c r="F30" i="20"/>
  <c r="F28" i="20"/>
  <c r="F26" i="20"/>
  <c r="F45" i="20"/>
  <c r="F34" i="20"/>
  <c r="F40" i="20"/>
  <c r="F32" i="20"/>
  <c r="F39" i="20"/>
  <c r="F33" i="20"/>
  <c r="F41" i="20"/>
  <c r="F43" i="20"/>
  <c r="F27" i="20"/>
  <c r="F42" i="20"/>
  <c r="F14" i="20"/>
  <c r="F44" i="20"/>
  <c r="I42" i="20"/>
  <c r="I27" i="20"/>
  <c r="I41" i="20"/>
  <c r="I39" i="20"/>
  <c r="I32" i="20"/>
  <c r="I40" i="20"/>
  <c r="I34" i="20"/>
  <c r="I45" i="20"/>
  <c r="I26" i="20"/>
  <c r="I28" i="20"/>
  <c r="I30" i="20"/>
  <c r="I29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F44" i="15"/>
  <c r="D44" i="15"/>
  <c r="F44" i="4"/>
  <c r="D44" i="4"/>
  <c r="E35" i="15"/>
  <c r="E44" i="15"/>
  <c r="E35" i="4"/>
  <c r="E44" i="4"/>
  <c r="D35" i="4"/>
  <c r="F35" i="4"/>
  <c r="G44" i="15"/>
  <c r="G35" i="15"/>
  <c r="D35" i="15"/>
  <c r="F35" i="15"/>
  <c r="G35" i="4"/>
  <c r="G44" i="4"/>
</calcChain>
</file>

<file path=xl/sharedStrings.xml><?xml version="1.0" encoding="utf-8"?>
<sst xmlns="http://schemas.openxmlformats.org/spreadsheetml/2006/main" count="2881" uniqueCount="270">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</sst>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5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abSelected="1" zoomScale="60" zoomScaleNormal="60" workbookViewId="0">
      <selection activeCell="F46" sqref="F4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4.85546875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267</v>
      </c>
      <c r="F1" s="2"/>
      <c r="G1" s="2"/>
      <c r="H1" s="2"/>
      <c r="I1" s="2"/>
    </row>
    <row r="2" spans="1:26" ht="19.5" customHeight="1">
      <c r="E2" s="2" t="s">
        <v>268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265</v>
      </c>
      <c r="E6" s="4" t="s">
        <v>251</v>
      </c>
      <c r="F6" s="156"/>
      <c r="G6" s="4" t="s">
        <v>265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49"/>
      <c r="E9" s="149"/>
      <c r="F9" s="155" t="s">
        <v>15</v>
      </c>
      <c r="G9" s="149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7"/>
      <c r="Y9" s="56"/>
      <c r="Z9" s="56"/>
    </row>
    <row r="10" spans="1:26">
      <c r="A10" s="153"/>
      <c r="B10" s="153"/>
      <c r="C10" s="156"/>
      <c r="D10" s="150" t="s">
        <v>266</v>
      </c>
      <c r="E10" s="150" t="s">
        <v>252</v>
      </c>
      <c r="F10" s="156"/>
      <c r="G10" s="150" t="s">
        <v>266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7"/>
      <c r="Y10" s="56"/>
      <c r="Z10" s="56"/>
    </row>
    <row r="11" spans="1:26">
      <c r="A11" s="153"/>
      <c r="B11" s="153"/>
      <c r="C11" s="156"/>
      <c r="D11" s="150" t="s">
        <v>14</v>
      </c>
      <c r="E11" s="4" t="s">
        <v>14</v>
      </c>
      <c r="F11" s="156"/>
      <c r="G11" s="150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53"/>
      <c r="B12" s="154"/>
      <c r="C12" s="157"/>
      <c r="D12" s="151"/>
      <c r="E12" s="5" t="s">
        <v>2</v>
      </c>
      <c r="F12" s="157"/>
      <c r="G12" s="151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263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259</v>
      </c>
      <c r="D14" s="65">
        <v>16278.83</v>
      </c>
      <c r="E14" s="63">
        <v>25129.83</v>
      </c>
      <c r="F14" s="76">
        <f>(D14-E14)/E14</f>
        <v>-0.35221089836262326</v>
      </c>
      <c r="G14" s="65">
        <v>2336</v>
      </c>
      <c r="H14" s="63">
        <v>55</v>
      </c>
      <c r="I14" s="63">
        <f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232</v>
      </c>
      <c r="D15" s="65">
        <v>8781.44</v>
      </c>
      <c r="E15" s="63">
        <v>14310.49</v>
      </c>
      <c r="F15" s="76">
        <f>(D15-E15)/E15</f>
        <v>-0.3863634299035183</v>
      </c>
      <c r="G15" s="65">
        <v>1715</v>
      </c>
      <c r="H15" s="63">
        <v>103</v>
      </c>
      <c r="I15" s="63">
        <f>G15/H15</f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230</v>
      </c>
      <c r="D16" s="65">
        <v>6886.66</v>
      </c>
      <c r="E16" s="63">
        <v>9574.19</v>
      </c>
      <c r="F16" s="76">
        <f>(D16-E16)/E16</f>
        <v>-0.28070573071977895</v>
      </c>
      <c r="G16" s="65">
        <v>1057</v>
      </c>
      <c r="H16" s="63">
        <v>60</v>
      </c>
      <c r="I16" s="63">
        <f>G16/H16</f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256</v>
      </c>
      <c r="D17" s="65">
        <v>5629</v>
      </c>
      <c r="E17" s="63">
        <v>8636.06</v>
      </c>
      <c r="F17" s="76">
        <f>(D17-E17)/E17</f>
        <v>-0.34819813665027799</v>
      </c>
      <c r="G17" s="65">
        <v>838</v>
      </c>
      <c r="H17" s="63">
        <v>36</v>
      </c>
      <c r="I17" s="63">
        <f>G17/H17</f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257</v>
      </c>
      <c r="D18" s="65">
        <v>4138.07</v>
      </c>
      <c r="E18" s="63">
        <v>7076.45</v>
      </c>
      <c r="F18" s="76">
        <f>(D18-E18)/E18</f>
        <v>-0.41523362703050259</v>
      </c>
      <c r="G18" s="65">
        <v>861</v>
      </c>
      <c r="H18" s="63">
        <v>82</v>
      </c>
      <c r="I18" s="63">
        <f>G18/H18</f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258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199</v>
      </c>
      <c r="D19" s="65">
        <v>3951.26</v>
      </c>
      <c r="E19" s="63">
        <v>6784.76</v>
      </c>
      <c r="F19" s="76">
        <f>(D19-E19)/E19</f>
        <v>-0.41762715261851557</v>
      </c>
      <c r="G19" s="65">
        <v>779</v>
      </c>
      <c r="H19" s="63">
        <v>45</v>
      </c>
      <c r="I19" s="63">
        <f>G19/H19</f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255</v>
      </c>
      <c r="D20" s="65">
        <v>2318.81</v>
      </c>
      <c r="E20" s="63">
        <v>4539.1099999999997</v>
      </c>
      <c r="F20" s="76">
        <f>(D20-E20)/E20</f>
        <v>-0.48914875383059675</v>
      </c>
      <c r="G20" s="65">
        <v>376</v>
      </c>
      <c r="H20" s="63">
        <v>27</v>
      </c>
      <c r="I20" s="63">
        <f>G20/H20</f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56</v>
      </c>
      <c r="C21" s="45" t="s">
        <v>261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>G21/H21</f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56</v>
      </c>
      <c r="C22" s="45" t="s">
        <v>264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0">SUM(E13:E22)</f>
        <v>76050.89</v>
      </c>
      <c r="F23" s="108">
        <f t="shared" ref="F21:F23" si="1">(D23-E23)/E23</f>
        <v>-7.1889625486302525E-2</v>
      </c>
      <c r="G23" s="58">
        <f t="shared" si="0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45" t="s">
        <v>262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187</v>
      </c>
      <c r="D26" s="65">
        <v>1311.42</v>
      </c>
      <c r="E26" s="63">
        <v>1354.14</v>
      </c>
      <c r="F26" s="76">
        <f>(D26-E26)/E26</f>
        <v>-3.1547698170056288E-2</v>
      </c>
      <c r="G26" s="65">
        <v>198</v>
      </c>
      <c r="H26" s="63">
        <v>6</v>
      </c>
      <c r="I26" s="63">
        <f>G26/H26</f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24</v>
      </c>
      <c r="C27" s="45" t="s">
        <v>229</v>
      </c>
      <c r="D27" s="65">
        <v>851</v>
      </c>
      <c r="E27" s="63">
        <v>64</v>
      </c>
      <c r="F27" s="76">
        <f>(D27-E27)/E27</f>
        <v>12.296875</v>
      </c>
      <c r="G27" s="65">
        <v>197</v>
      </c>
      <c r="H27" s="63">
        <v>6</v>
      </c>
      <c r="I27" s="63">
        <f>G27/H27</f>
        <v>32.833333333333336</v>
      </c>
      <c r="J27" s="63">
        <v>2</v>
      </c>
      <c r="K27" s="63">
        <v>5</v>
      </c>
      <c r="L27" s="65">
        <v>8563.76</v>
      </c>
      <c r="M27" s="65">
        <v>1808</v>
      </c>
      <c r="N27" s="61">
        <v>44421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13</v>
      </c>
      <c r="C28" s="45" t="s">
        <v>250</v>
      </c>
      <c r="D28" s="65">
        <v>585.9</v>
      </c>
      <c r="E28" s="63">
        <v>1426.12</v>
      </c>
      <c r="F28" s="76">
        <f>(D28-E28)/E28</f>
        <v>-0.58916500715227327</v>
      </c>
      <c r="G28" s="65">
        <v>101</v>
      </c>
      <c r="H28" s="63">
        <v>7</v>
      </c>
      <c r="I28" s="63">
        <f>G28/H28</f>
        <v>14.428571428571429</v>
      </c>
      <c r="J28" s="63">
        <v>2</v>
      </c>
      <c r="K28" s="63">
        <v>3</v>
      </c>
      <c r="L28" s="65">
        <v>11446.24</v>
      </c>
      <c r="M28" s="65">
        <v>2177</v>
      </c>
      <c r="N28" s="61">
        <v>44435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9</v>
      </c>
      <c r="C29" s="45" t="s">
        <v>247</v>
      </c>
      <c r="D29" s="65">
        <v>583.39</v>
      </c>
      <c r="E29" s="63">
        <v>2068.0300000000002</v>
      </c>
      <c r="F29" s="76">
        <f>(D29-E29)/E29</f>
        <v>-0.71790061072615008</v>
      </c>
      <c r="G29" s="65">
        <v>87</v>
      </c>
      <c r="H29" s="63">
        <v>6</v>
      </c>
      <c r="I29" s="63">
        <f>G29/H29</f>
        <v>14.5</v>
      </c>
      <c r="J29" s="63">
        <v>4</v>
      </c>
      <c r="K29" s="63">
        <v>3</v>
      </c>
      <c r="L29" s="65">
        <v>13277.09</v>
      </c>
      <c r="M29" s="65">
        <v>2413</v>
      </c>
      <c r="N29" s="61">
        <v>44435</v>
      </c>
      <c r="O29" s="60" t="s">
        <v>27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11</v>
      </c>
      <c r="C30" s="45" t="s">
        <v>186</v>
      </c>
      <c r="D30" s="65">
        <v>525.97</v>
      </c>
      <c r="E30" s="63">
        <v>1844.94</v>
      </c>
      <c r="F30" s="76">
        <f>(D30-E30)/E30</f>
        <v>-0.71491213806411047</v>
      </c>
      <c r="G30" s="65">
        <v>95</v>
      </c>
      <c r="H30" s="63">
        <v>4</v>
      </c>
      <c r="I30" s="63">
        <f>G30/H30</f>
        <v>23.75</v>
      </c>
      <c r="J30" s="63">
        <v>2</v>
      </c>
      <c r="K30" s="63">
        <v>9</v>
      </c>
      <c r="L30" s="65">
        <v>157472.82</v>
      </c>
      <c r="M30" s="65">
        <v>32596</v>
      </c>
      <c r="N30" s="61">
        <v>44393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10</v>
      </c>
      <c r="C31" s="45" t="s">
        <v>208</v>
      </c>
      <c r="D31" s="65">
        <v>379.15</v>
      </c>
      <c r="E31" s="63">
        <v>1976.9999999999998</v>
      </c>
      <c r="F31" s="76">
        <f>(D31-E31)/E31</f>
        <v>-0.80821952453211943</v>
      </c>
      <c r="G31" s="65">
        <v>53</v>
      </c>
      <c r="H31" s="63" t="s">
        <v>30</v>
      </c>
      <c r="I31" s="63" t="s">
        <v>30</v>
      </c>
      <c r="J31" s="63">
        <v>3</v>
      </c>
      <c r="K31" s="63">
        <v>7</v>
      </c>
      <c r="L31" s="65">
        <v>174165.24</v>
      </c>
      <c r="M31" s="65">
        <v>27687</v>
      </c>
      <c r="N31" s="61">
        <v>44407</v>
      </c>
      <c r="O31" s="60" t="s">
        <v>207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18</v>
      </c>
      <c r="C32" s="45" t="s">
        <v>249</v>
      </c>
      <c r="D32" s="65">
        <v>314.89999999999998</v>
      </c>
      <c r="E32" s="63">
        <v>977.9</v>
      </c>
      <c r="F32" s="76">
        <f>(D32-E32)/E32</f>
        <v>-0.67798343388894566</v>
      </c>
      <c r="G32" s="65">
        <v>52</v>
      </c>
      <c r="H32" s="63">
        <v>6</v>
      </c>
      <c r="I32" s="63">
        <f>G32/H32</f>
        <v>8.6666666666666661</v>
      </c>
      <c r="J32" s="63">
        <v>4</v>
      </c>
      <c r="K32" s="63">
        <v>3</v>
      </c>
      <c r="L32" s="65">
        <v>8407</v>
      </c>
      <c r="M32" s="65">
        <v>1607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20</v>
      </c>
      <c r="C33" s="64" t="s">
        <v>101</v>
      </c>
      <c r="D33" s="65">
        <v>258</v>
      </c>
      <c r="E33" s="65">
        <v>214</v>
      </c>
      <c r="F33" s="76">
        <f>(D33-E33)/E33</f>
        <v>0.20560747663551401</v>
      </c>
      <c r="G33" s="65">
        <v>43</v>
      </c>
      <c r="H33" s="63" t="s">
        <v>30</v>
      </c>
      <c r="I33" s="63" t="s">
        <v>30</v>
      </c>
      <c r="J33" s="63">
        <v>1</v>
      </c>
      <c r="K33" s="63">
        <v>16</v>
      </c>
      <c r="L33" s="65">
        <v>12011.83</v>
      </c>
      <c r="M33" s="65">
        <v>2142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16</v>
      </c>
      <c r="C34" s="45" t="s">
        <v>217</v>
      </c>
      <c r="D34" s="65">
        <v>241.48</v>
      </c>
      <c r="E34" s="63">
        <v>1114.82</v>
      </c>
      <c r="F34" s="76">
        <f>(D34-E34)/E34</f>
        <v>-0.78339104070612298</v>
      </c>
      <c r="G34" s="65">
        <v>35</v>
      </c>
      <c r="H34" s="63">
        <v>3</v>
      </c>
      <c r="I34" s="63">
        <f>G34/H34</f>
        <v>11.666666666666666</v>
      </c>
      <c r="J34" s="63">
        <v>1</v>
      </c>
      <c r="K34" s="63">
        <v>6</v>
      </c>
      <c r="L34" s="65">
        <v>92389.79</v>
      </c>
      <c r="M34" s="65">
        <v>14169</v>
      </c>
      <c r="N34" s="61">
        <v>44414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77062.229999999981</v>
      </c>
      <c r="E35" s="58">
        <f t="shared" ref="E35:G35" si="2">SUM(E23:E34)</f>
        <v>87091.839999999997</v>
      </c>
      <c r="F35" s="108">
        <f>(D35-E35)/E35</f>
        <v>-0.1151613055827046</v>
      </c>
      <c r="G35" s="58">
        <f t="shared" si="2"/>
        <v>12758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8</v>
      </c>
      <c r="C37" s="45" t="s">
        <v>226</v>
      </c>
      <c r="D37" s="65">
        <v>231.7</v>
      </c>
      <c r="E37" s="63">
        <v>2463.39</v>
      </c>
      <c r="F37" s="76">
        <f>(D37-E37)/E37</f>
        <v>-0.90594262378267354</v>
      </c>
      <c r="G37" s="65">
        <v>38</v>
      </c>
      <c r="H37" s="63" t="s">
        <v>30</v>
      </c>
      <c r="I37" s="63" t="s">
        <v>30</v>
      </c>
      <c r="J37" s="63">
        <v>2</v>
      </c>
      <c r="K37" s="63">
        <v>5</v>
      </c>
      <c r="L37" s="65">
        <v>35804.910000000003</v>
      </c>
      <c r="M37" s="65">
        <v>6514</v>
      </c>
      <c r="N37" s="61">
        <v>44421</v>
      </c>
      <c r="O37" s="60" t="s">
        <v>227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269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>G38/H38</f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49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174</v>
      </c>
      <c r="D39" s="65">
        <v>201.48</v>
      </c>
      <c r="E39" s="63">
        <v>485.68</v>
      </c>
      <c r="F39" s="76">
        <f>(D39-E39)/E39</f>
        <v>-0.58515895239663984</v>
      </c>
      <c r="G39" s="65">
        <v>41</v>
      </c>
      <c r="H39" s="63">
        <v>3</v>
      </c>
      <c r="I39" s="63">
        <f>G39/H39</f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241</v>
      </c>
      <c r="D40" s="65">
        <v>110</v>
      </c>
      <c r="E40" s="63">
        <v>1002.1</v>
      </c>
      <c r="F40" s="76">
        <f>(D40-E40)/E40</f>
        <v>-0.8902305159165752</v>
      </c>
      <c r="G40" s="65">
        <v>17</v>
      </c>
      <c r="H40" s="63">
        <v>1</v>
      </c>
      <c r="I40" s="63">
        <f>G40/H40</f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240</v>
      </c>
      <c r="D41" s="65">
        <v>67</v>
      </c>
      <c r="E41" s="63">
        <v>126</v>
      </c>
      <c r="F41" s="76">
        <f>(D41-E41)/E41</f>
        <v>-0.46825396825396826</v>
      </c>
      <c r="G41" s="65">
        <v>13</v>
      </c>
      <c r="H41" s="63">
        <v>3</v>
      </c>
      <c r="I41" s="63">
        <f>G41/H41</f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67</v>
      </c>
      <c r="D42" s="65">
        <v>42</v>
      </c>
      <c r="E42" s="63">
        <v>39</v>
      </c>
      <c r="F42" s="76">
        <f>(D42-E42)/E42</f>
        <v>7.6923076923076927E-2</v>
      </c>
      <c r="G42" s="65">
        <v>10</v>
      </c>
      <c r="H42" s="63">
        <v>1</v>
      </c>
      <c r="I42" s="63">
        <f>G42/H42</f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220</v>
      </c>
      <c r="D43" s="65">
        <v>33</v>
      </c>
      <c r="E43" s="63">
        <v>101</v>
      </c>
      <c r="F43" s="76">
        <f>(D43-E43)/E43</f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221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234</v>
      </c>
      <c r="D44" s="65">
        <v>24</v>
      </c>
      <c r="E44" s="63">
        <v>22</v>
      </c>
      <c r="F44" s="76">
        <f>(D44-E44)/E44</f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260</v>
      </c>
      <c r="D45" s="65">
        <v>10</v>
      </c>
      <c r="E45" s="63">
        <v>1330.5</v>
      </c>
      <c r="F45" s="76">
        <f>(D45-E45)/E45</f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144</v>
      </c>
      <c r="D46" s="58">
        <f>SUM(D35:D45)</f>
        <v>77986.409999999974</v>
      </c>
      <c r="E46" s="58">
        <f t="shared" ref="E46:G46" si="3">SUM(E35:E45)</f>
        <v>92661.51</v>
      </c>
      <c r="F46" s="108">
        <f>(D46-E46)/E46</f>
        <v>-0.15837320155909418</v>
      </c>
      <c r="G46" s="58">
        <f t="shared" si="3"/>
        <v>12928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180</v>
      </c>
      <c r="E6" s="4" t="s">
        <v>167</v>
      </c>
      <c r="F6" s="156"/>
      <c r="G6" s="4" t="s">
        <v>180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20"/>
      <c r="E9" s="120"/>
      <c r="F9" s="155" t="s">
        <v>15</v>
      </c>
      <c r="G9" s="120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3"/>
      <c r="B10" s="153"/>
      <c r="C10" s="156"/>
      <c r="D10" s="121" t="s">
        <v>181</v>
      </c>
      <c r="E10" s="121" t="s">
        <v>168</v>
      </c>
      <c r="F10" s="156"/>
      <c r="G10" s="121" t="s">
        <v>181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3"/>
      <c r="B11" s="153"/>
      <c r="C11" s="156"/>
      <c r="D11" s="121" t="s">
        <v>14</v>
      </c>
      <c r="E11" s="4" t="s">
        <v>14</v>
      </c>
      <c r="F11" s="156"/>
      <c r="G11" s="121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3"/>
      <c r="B12" s="154"/>
      <c r="C12" s="157"/>
      <c r="D12" s="122"/>
      <c r="E12" s="5" t="s">
        <v>2</v>
      </c>
      <c r="F12" s="157"/>
      <c r="G12" s="122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167</v>
      </c>
      <c r="E6" s="4" t="s">
        <v>154</v>
      </c>
      <c r="F6" s="156"/>
      <c r="G6" s="4" t="s">
        <v>167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17"/>
      <c r="E9" s="117"/>
      <c r="F9" s="155" t="s">
        <v>15</v>
      </c>
      <c r="G9" s="117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3"/>
      <c r="B10" s="153"/>
      <c r="C10" s="156"/>
      <c r="D10" s="118" t="s">
        <v>168</v>
      </c>
      <c r="E10" s="118" t="s">
        <v>155</v>
      </c>
      <c r="F10" s="156"/>
      <c r="G10" s="118" t="s">
        <v>168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3"/>
      <c r="B11" s="153"/>
      <c r="C11" s="156"/>
      <c r="D11" s="118" t="s">
        <v>14</v>
      </c>
      <c r="E11" s="4" t="s">
        <v>14</v>
      </c>
      <c r="F11" s="156"/>
      <c r="G11" s="118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3"/>
      <c r="B12" s="154"/>
      <c r="C12" s="157"/>
      <c r="D12" s="119"/>
      <c r="E12" s="5" t="s">
        <v>2</v>
      </c>
      <c r="F12" s="157"/>
      <c r="G12" s="119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154</v>
      </c>
      <c r="E6" s="4" t="s">
        <v>150</v>
      </c>
      <c r="F6" s="156"/>
      <c r="G6" s="4" t="s">
        <v>154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12"/>
      <c r="E9" s="112"/>
      <c r="F9" s="155" t="s">
        <v>15</v>
      </c>
      <c r="G9" s="112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3"/>
      <c r="B10" s="153"/>
      <c r="C10" s="156"/>
      <c r="D10" s="113" t="s">
        <v>155</v>
      </c>
      <c r="E10" s="113" t="s">
        <v>151</v>
      </c>
      <c r="F10" s="156"/>
      <c r="G10" s="113" t="s">
        <v>155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3"/>
      <c r="B11" s="153"/>
      <c r="C11" s="156"/>
      <c r="D11" s="113" t="s">
        <v>14</v>
      </c>
      <c r="E11" s="4" t="s">
        <v>14</v>
      </c>
      <c r="F11" s="156"/>
      <c r="G11" s="113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3"/>
      <c r="B12" s="154"/>
      <c r="C12" s="157"/>
      <c r="D12" s="114"/>
      <c r="E12" s="5" t="s">
        <v>2</v>
      </c>
      <c r="F12" s="157"/>
      <c r="G12" s="114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150</v>
      </c>
      <c r="E6" s="4" t="s">
        <v>132</v>
      </c>
      <c r="F6" s="156"/>
      <c r="G6" s="4" t="s">
        <v>150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09"/>
      <c r="E9" s="109"/>
      <c r="F9" s="155" t="s">
        <v>15</v>
      </c>
      <c r="G9" s="109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3"/>
      <c r="B10" s="153"/>
      <c r="C10" s="156"/>
      <c r="D10" s="110" t="s">
        <v>151</v>
      </c>
      <c r="E10" s="110" t="s">
        <v>133</v>
      </c>
      <c r="F10" s="156"/>
      <c r="G10" s="110" t="s">
        <v>151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3"/>
      <c r="B11" s="153"/>
      <c r="C11" s="156"/>
      <c r="D11" s="110" t="s">
        <v>14</v>
      </c>
      <c r="E11" s="4" t="s">
        <v>14</v>
      </c>
      <c r="F11" s="156"/>
      <c r="G11" s="110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3"/>
      <c r="B12" s="154"/>
      <c r="C12" s="157"/>
      <c r="D12" s="111"/>
      <c r="E12" s="5" t="s">
        <v>2</v>
      </c>
      <c r="F12" s="157"/>
      <c r="G12" s="111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132</v>
      </c>
      <c r="E6" s="4" t="s">
        <v>119</v>
      </c>
      <c r="F6" s="156"/>
      <c r="G6" s="4" t="s">
        <v>132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01"/>
      <c r="E9" s="101"/>
      <c r="F9" s="155" t="s">
        <v>15</v>
      </c>
      <c r="G9" s="101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7"/>
      <c r="Y9" s="56"/>
    </row>
    <row r="10" spans="1:26">
      <c r="A10" s="153"/>
      <c r="B10" s="153"/>
      <c r="C10" s="156"/>
      <c r="D10" s="102" t="s">
        <v>133</v>
      </c>
      <c r="E10" s="102" t="s">
        <v>120</v>
      </c>
      <c r="F10" s="156"/>
      <c r="G10" s="102" t="s">
        <v>133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7"/>
      <c r="Y10" s="56"/>
    </row>
    <row r="11" spans="1:26">
      <c r="A11" s="153"/>
      <c r="B11" s="153"/>
      <c r="C11" s="156"/>
      <c r="D11" s="102" t="s">
        <v>14</v>
      </c>
      <c r="E11" s="4" t="s">
        <v>14</v>
      </c>
      <c r="F11" s="156"/>
      <c r="G11" s="102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53"/>
      <c r="B12" s="154"/>
      <c r="C12" s="157"/>
      <c r="D12" s="103"/>
      <c r="E12" s="5" t="s">
        <v>2</v>
      </c>
      <c r="F12" s="157"/>
      <c r="G12" s="103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119</v>
      </c>
      <c r="E6" s="4" t="s">
        <v>106</v>
      </c>
      <c r="F6" s="156"/>
      <c r="G6" s="4" t="s">
        <v>119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98"/>
      <c r="E9" s="98"/>
      <c r="F9" s="155" t="s">
        <v>15</v>
      </c>
      <c r="G9" s="98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7"/>
    </row>
    <row r="10" spans="1:26">
      <c r="A10" s="153"/>
      <c r="B10" s="153"/>
      <c r="C10" s="156"/>
      <c r="D10" s="99" t="s">
        <v>120</v>
      </c>
      <c r="E10" s="99" t="s">
        <v>107</v>
      </c>
      <c r="F10" s="156"/>
      <c r="G10" s="99" t="s">
        <v>120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7"/>
    </row>
    <row r="11" spans="1:26">
      <c r="A11" s="153"/>
      <c r="B11" s="153"/>
      <c r="C11" s="156"/>
      <c r="D11" s="99" t="s">
        <v>14</v>
      </c>
      <c r="E11" s="4" t="s">
        <v>14</v>
      </c>
      <c r="F11" s="156"/>
      <c r="G11" s="99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3"/>
      <c r="B12" s="154"/>
      <c r="C12" s="157"/>
      <c r="D12" s="100"/>
      <c r="E12" s="5" t="s">
        <v>2</v>
      </c>
      <c r="F12" s="157"/>
      <c r="G12" s="100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106</v>
      </c>
      <c r="E6" s="4" t="s">
        <v>91</v>
      </c>
      <c r="F6" s="156"/>
      <c r="G6" s="4" t="s">
        <v>106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94"/>
      <c r="E9" s="94"/>
      <c r="F9" s="155" t="s">
        <v>15</v>
      </c>
      <c r="G9" s="94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7"/>
      <c r="Y9" s="56"/>
    </row>
    <row r="10" spans="1:26">
      <c r="A10" s="153"/>
      <c r="B10" s="153"/>
      <c r="C10" s="156"/>
      <c r="D10" s="95" t="s">
        <v>107</v>
      </c>
      <c r="E10" s="95" t="s">
        <v>92</v>
      </c>
      <c r="F10" s="156"/>
      <c r="G10" s="95" t="s">
        <v>107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7"/>
      <c r="Y10" s="56"/>
    </row>
    <row r="11" spans="1:26">
      <c r="A11" s="153"/>
      <c r="B11" s="153"/>
      <c r="C11" s="156"/>
      <c r="D11" s="95" t="s">
        <v>14</v>
      </c>
      <c r="E11" s="4" t="s">
        <v>14</v>
      </c>
      <c r="F11" s="156"/>
      <c r="G11" s="95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53"/>
      <c r="B12" s="154"/>
      <c r="C12" s="157"/>
      <c r="D12" s="96"/>
      <c r="E12" s="5" t="s">
        <v>2</v>
      </c>
      <c r="F12" s="157"/>
      <c r="G12" s="96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91</v>
      </c>
      <c r="E6" s="4" t="s">
        <v>80</v>
      </c>
      <c r="F6" s="156"/>
      <c r="G6" s="4" t="s">
        <v>91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85"/>
      <c r="E9" s="85"/>
      <c r="F9" s="155" t="s">
        <v>15</v>
      </c>
      <c r="G9" s="85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3"/>
      <c r="B10" s="153"/>
      <c r="C10" s="156"/>
      <c r="D10" s="86" t="s">
        <v>92</v>
      </c>
      <c r="E10" s="86" t="s">
        <v>81</v>
      </c>
      <c r="F10" s="156"/>
      <c r="G10" s="86" t="s">
        <v>92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3"/>
      <c r="B11" s="153"/>
      <c r="C11" s="156"/>
      <c r="D11" s="86" t="s">
        <v>14</v>
      </c>
      <c r="E11" s="4" t="s">
        <v>14</v>
      </c>
      <c r="F11" s="156"/>
      <c r="G11" s="86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3"/>
      <c r="B12" s="154"/>
      <c r="C12" s="157"/>
      <c r="D12" s="87"/>
      <c r="E12" s="5" t="s">
        <v>2</v>
      </c>
      <c r="F12" s="157"/>
      <c r="G12" s="87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80</v>
      </c>
      <c r="E6" s="4" t="s">
        <v>69</v>
      </c>
      <c r="F6" s="156"/>
      <c r="G6" s="4" t="s">
        <v>80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72"/>
      <c r="E9" s="72"/>
      <c r="F9" s="155" t="s">
        <v>15</v>
      </c>
      <c r="G9" s="72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7"/>
    </row>
    <row r="10" spans="1:26">
      <c r="A10" s="153"/>
      <c r="B10" s="153"/>
      <c r="C10" s="156"/>
      <c r="D10" s="73" t="s">
        <v>81</v>
      </c>
      <c r="E10" s="73" t="s">
        <v>70</v>
      </c>
      <c r="F10" s="156"/>
      <c r="G10" s="73" t="s">
        <v>81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7"/>
    </row>
    <row r="11" spans="1:26">
      <c r="A11" s="153"/>
      <c r="B11" s="153"/>
      <c r="C11" s="156"/>
      <c r="D11" s="73" t="s">
        <v>14</v>
      </c>
      <c r="E11" s="4" t="s">
        <v>14</v>
      </c>
      <c r="F11" s="156"/>
      <c r="G11" s="73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3"/>
      <c r="B12" s="154"/>
      <c r="C12" s="157"/>
      <c r="D12" s="74"/>
      <c r="E12" s="5" t="s">
        <v>2</v>
      </c>
      <c r="F12" s="157"/>
      <c r="G12" s="74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69</v>
      </c>
      <c r="E6" s="4" t="s">
        <v>52</v>
      </c>
      <c r="F6" s="156"/>
      <c r="G6" s="4" t="s">
        <v>69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68"/>
      <c r="E9" s="68"/>
      <c r="F9" s="155" t="s">
        <v>15</v>
      </c>
      <c r="G9" s="68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7"/>
      <c r="X9" s="56"/>
      <c r="Y9" s="56"/>
    </row>
    <row r="10" spans="1:26" ht="19.5">
      <c r="A10" s="153"/>
      <c r="B10" s="153"/>
      <c r="C10" s="156"/>
      <c r="D10" s="69" t="s">
        <v>70</v>
      </c>
      <c r="E10" s="69" t="s">
        <v>53</v>
      </c>
      <c r="F10" s="156"/>
      <c r="G10" s="69" t="s">
        <v>70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7"/>
      <c r="X10" s="56"/>
      <c r="Y10" s="56"/>
    </row>
    <row r="11" spans="1:26">
      <c r="A11" s="153"/>
      <c r="B11" s="153"/>
      <c r="C11" s="156"/>
      <c r="D11" s="69" t="s">
        <v>14</v>
      </c>
      <c r="E11" s="4" t="s">
        <v>14</v>
      </c>
      <c r="F11" s="156"/>
      <c r="G11" s="69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53"/>
      <c r="B12" s="154"/>
      <c r="C12" s="157"/>
      <c r="D12" s="70"/>
      <c r="E12" s="5" t="s">
        <v>2</v>
      </c>
      <c r="F12" s="157"/>
      <c r="G12" s="70" t="s">
        <v>17</v>
      </c>
      <c r="H12" s="32"/>
      <c r="I12" s="157"/>
      <c r="J12" s="32"/>
      <c r="K12" s="32"/>
      <c r="L12" s="32"/>
      <c r="M12" s="32"/>
      <c r="N12" s="32"/>
      <c r="O12" s="157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253</v>
      </c>
      <c r="F1" s="2"/>
      <c r="G1" s="2"/>
      <c r="H1" s="2"/>
      <c r="I1" s="2"/>
    </row>
    <row r="2" spans="1:26" ht="19.5" customHeight="1">
      <c r="E2" s="2" t="s">
        <v>254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251</v>
      </c>
      <c r="E6" s="4" t="s">
        <v>243</v>
      </c>
      <c r="F6" s="156"/>
      <c r="G6" s="4" t="s">
        <v>251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46"/>
      <c r="E9" s="146"/>
      <c r="F9" s="155" t="s">
        <v>15</v>
      </c>
      <c r="G9" s="146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6"/>
      <c r="Z9" s="57"/>
    </row>
    <row r="10" spans="1:26">
      <c r="A10" s="153"/>
      <c r="B10" s="153"/>
      <c r="C10" s="156"/>
      <c r="D10" s="147" t="s">
        <v>252</v>
      </c>
      <c r="E10" s="147" t="s">
        <v>244</v>
      </c>
      <c r="F10" s="156"/>
      <c r="G10" s="147" t="s">
        <v>252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6"/>
      <c r="Z10" s="57"/>
    </row>
    <row r="11" spans="1:26">
      <c r="A11" s="153"/>
      <c r="B11" s="153"/>
      <c r="C11" s="156"/>
      <c r="D11" s="147" t="s">
        <v>14</v>
      </c>
      <c r="E11" s="4" t="s">
        <v>14</v>
      </c>
      <c r="F11" s="156"/>
      <c r="G11" s="147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3"/>
      <c r="B12" s="154"/>
      <c r="C12" s="157"/>
      <c r="D12" s="148"/>
      <c r="E12" s="5" t="s">
        <v>2</v>
      </c>
      <c r="F12" s="157"/>
      <c r="G12" s="148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56</v>
      </c>
      <c r="C13" s="45" t="s">
        <v>259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232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113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230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256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257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258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199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56</v>
      </c>
      <c r="C19" s="45" t="s">
        <v>255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226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247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208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248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250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187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64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56</v>
      </c>
      <c r="C29" s="45" t="s">
        <v>260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217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241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249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174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101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210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240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220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221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229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67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218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234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239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118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52</v>
      </c>
      <c r="E6" s="4" t="s">
        <v>54</v>
      </c>
      <c r="F6" s="156"/>
      <c r="G6" s="4" t="s">
        <v>52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29"/>
      <c r="E9" s="29"/>
      <c r="F9" s="155" t="s">
        <v>15</v>
      </c>
      <c r="G9" s="29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</row>
    <row r="10" spans="1:26" ht="19.5">
      <c r="A10" s="153"/>
      <c r="B10" s="153"/>
      <c r="C10" s="156"/>
      <c r="D10" s="67" t="s">
        <v>53</v>
      </c>
      <c r="E10" s="46" t="s">
        <v>55</v>
      </c>
      <c r="F10" s="156"/>
      <c r="G10" s="67" t="s">
        <v>53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</row>
    <row r="11" spans="1:26">
      <c r="A11" s="153"/>
      <c r="B11" s="153"/>
      <c r="C11" s="156"/>
      <c r="D11" s="30" t="s">
        <v>14</v>
      </c>
      <c r="E11" s="4" t="s">
        <v>14</v>
      </c>
      <c r="F11" s="156"/>
      <c r="G11" s="30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11"/>
      <c r="T11" s="11"/>
      <c r="U11" s="7"/>
    </row>
    <row r="12" spans="1:26" ht="15.6" customHeight="1" thickBot="1">
      <c r="A12" s="153"/>
      <c r="B12" s="154"/>
      <c r="C12" s="157"/>
      <c r="D12" s="31"/>
      <c r="E12" s="5" t="s">
        <v>2</v>
      </c>
      <c r="F12" s="157"/>
      <c r="G12" s="31" t="s">
        <v>17</v>
      </c>
      <c r="H12" s="32"/>
      <c r="I12" s="157"/>
      <c r="J12" s="32"/>
      <c r="K12" s="32"/>
      <c r="L12" s="32"/>
      <c r="M12" s="32"/>
      <c r="N12" s="32"/>
      <c r="O12" s="157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243</v>
      </c>
      <c r="E6" s="4" t="s">
        <v>235</v>
      </c>
      <c r="F6" s="156"/>
      <c r="G6" s="4" t="s">
        <v>243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43"/>
      <c r="E9" s="143"/>
      <c r="F9" s="155" t="s">
        <v>15</v>
      </c>
      <c r="G9" s="143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6"/>
      <c r="Z9" s="57"/>
    </row>
    <row r="10" spans="1:26" ht="19.5">
      <c r="A10" s="153"/>
      <c r="B10" s="153"/>
      <c r="C10" s="156"/>
      <c r="D10" s="144" t="s">
        <v>244</v>
      </c>
      <c r="E10" s="144" t="s">
        <v>236</v>
      </c>
      <c r="F10" s="156"/>
      <c r="G10" s="144" t="s">
        <v>244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6"/>
      <c r="Z10" s="57"/>
    </row>
    <row r="11" spans="1:26">
      <c r="A11" s="153"/>
      <c r="B11" s="153"/>
      <c r="C11" s="156"/>
      <c r="D11" s="144" t="s">
        <v>14</v>
      </c>
      <c r="E11" s="4" t="s">
        <v>14</v>
      </c>
      <c r="F11" s="156"/>
      <c r="G11" s="144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3"/>
      <c r="B12" s="154"/>
      <c r="C12" s="157"/>
      <c r="D12" s="145"/>
      <c r="E12" s="5" t="s">
        <v>2</v>
      </c>
      <c r="F12" s="157"/>
      <c r="G12" s="145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235</v>
      </c>
      <c r="E6" s="4" t="s">
        <v>222</v>
      </c>
      <c r="F6" s="156"/>
      <c r="G6" s="4" t="s">
        <v>235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40"/>
      <c r="E9" s="140"/>
      <c r="F9" s="155" t="s">
        <v>15</v>
      </c>
      <c r="G9" s="140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7"/>
      <c r="Z9" s="56"/>
    </row>
    <row r="10" spans="1:26" ht="19.5">
      <c r="A10" s="153"/>
      <c r="B10" s="153"/>
      <c r="C10" s="156"/>
      <c r="D10" s="141" t="s">
        <v>236</v>
      </c>
      <c r="E10" s="141" t="s">
        <v>223</v>
      </c>
      <c r="F10" s="156"/>
      <c r="G10" s="141" t="s">
        <v>236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7"/>
      <c r="Z10" s="56"/>
    </row>
    <row r="11" spans="1:26">
      <c r="A11" s="153"/>
      <c r="B11" s="153"/>
      <c r="C11" s="156"/>
      <c r="D11" s="141" t="s">
        <v>14</v>
      </c>
      <c r="E11" s="4" t="s">
        <v>14</v>
      </c>
      <c r="F11" s="156"/>
      <c r="G11" s="141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53"/>
      <c r="B12" s="154"/>
      <c r="C12" s="157"/>
      <c r="D12" s="142"/>
      <c r="E12" s="5" t="s">
        <v>2</v>
      </c>
      <c r="F12" s="157"/>
      <c r="G12" s="142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topLeftCell="A26" zoomScale="60" zoomScaleNormal="60" workbookViewId="0">
      <selection activeCell="C46" sqref="C4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222</v>
      </c>
      <c r="E6" s="4" t="s">
        <v>211</v>
      </c>
      <c r="F6" s="156"/>
      <c r="G6" s="4" t="s">
        <v>222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37"/>
      <c r="E9" s="137"/>
      <c r="F9" s="155" t="s">
        <v>15</v>
      </c>
      <c r="G9" s="137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6"/>
      <c r="Z9" s="57"/>
    </row>
    <row r="10" spans="1:26" ht="19.5">
      <c r="A10" s="153"/>
      <c r="B10" s="153"/>
      <c r="C10" s="156"/>
      <c r="D10" s="138" t="s">
        <v>223</v>
      </c>
      <c r="E10" s="138" t="s">
        <v>212</v>
      </c>
      <c r="F10" s="156"/>
      <c r="G10" s="138" t="s">
        <v>223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6"/>
      <c r="Z10" s="57"/>
    </row>
    <row r="11" spans="1:26">
      <c r="A11" s="153"/>
      <c r="B11" s="153"/>
      <c r="C11" s="156"/>
      <c r="D11" s="138" t="s">
        <v>14</v>
      </c>
      <c r="E11" s="4" t="s">
        <v>14</v>
      </c>
      <c r="F11" s="156"/>
      <c r="G11" s="138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3"/>
      <c r="B12" s="154"/>
      <c r="C12" s="157"/>
      <c r="D12" s="139"/>
      <c r="E12" s="5" t="s">
        <v>2</v>
      </c>
      <c r="F12" s="157"/>
      <c r="G12" s="139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211</v>
      </c>
      <c r="E6" s="4" t="s">
        <v>203</v>
      </c>
      <c r="F6" s="156"/>
      <c r="G6" s="4" t="s">
        <v>211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34"/>
      <c r="E9" s="134"/>
      <c r="F9" s="155" t="s">
        <v>15</v>
      </c>
      <c r="G9" s="134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6"/>
      <c r="Z9" s="57"/>
    </row>
    <row r="10" spans="1:26" ht="19.5">
      <c r="A10" s="153"/>
      <c r="B10" s="153"/>
      <c r="C10" s="156"/>
      <c r="D10" s="135" t="s">
        <v>212</v>
      </c>
      <c r="E10" s="135" t="s">
        <v>204</v>
      </c>
      <c r="F10" s="156"/>
      <c r="G10" s="135" t="s">
        <v>212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6"/>
      <c r="Z10" s="57"/>
    </row>
    <row r="11" spans="1:26">
      <c r="A11" s="153"/>
      <c r="B11" s="153"/>
      <c r="C11" s="156"/>
      <c r="D11" s="135" t="s">
        <v>14</v>
      </c>
      <c r="E11" s="4" t="s">
        <v>14</v>
      </c>
      <c r="F11" s="156"/>
      <c r="G11" s="135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3"/>
      <c r="B12" s="154"/>
      <c r="C12" s="157"/>
      <c r="D12" s="136"/>
      <c r="E12" s="5" t="s">
        <v>2</v>
      </c>
      <c r="F12" s="157"/>
      <c r="G12" s="136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A25" sqref="A25:XFD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 ht="19.5">
      <c r="A6" s="153"/>
      <c r="B6" s="153"/>
      <c r="C6" s="156"/>
      <c r="D6" s="4" t="s">
        <v>203</v>
      </c>
      <c r="E6" s="4" t="s">
        <v>193</v>
      </c>
      <c r="F6" s="156"/>
      <c r="G6" s="4" t="s">
        <v>203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30"/>
      <c r="E9" s="130"/>
      <c r="F9" s="155" t="s">
        <v>15</v>
      </c>
      <c r="G9" s="130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 ht="19.5">
      <c r="A10" s="153"/>
      <c r="B10" s="153"/>
      <c r="C10" s="156"/>
      <c r="D10" s="135" t="s">
        <v>204</v>
      </c>
      <c r="E10" s="135" t="s">
        <v>215</v>
      </c>
      <c r="F10" s="156"/>
      <c r="G10" s="135" t="s">
        <v>204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3"/>
      <c r="B11" s="153"/>
      <c r="C11" s="156"/>
      <c r="D11" s="131" t="s">
        <v>14</v>
      </c>
      <c r="E11" s="4" t="s">
        <v>14</v>
      </c>
      <c r="F11" s="156"/>
      <c r="G11" s="131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3"/>
      <c r="B12" s="154"/>
      <c r="C12" s="157"/>
      <c r="D12" s="132"/>
      <c r="E12" s="5" t="s">
        <v>2</v>
      </c>
      <c r="F12" s="157"/>
      <c r="G12" s="132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193</v>
      </c>
      <c r="E6" s="4" t="s">
        <v>184</v>
      </c>
      <c r="F6" s="156"/>
      <c r="G6" s="4" t="s">
        <v>193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27"/>
      <c r="E9" s="127"/>
      <c r="F9" s="155" t="s">
        <v>15</v>
      </c>
      <c r="G9" s="127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7"/>
    </row>
    <row r="10" spans="1:26">
      <c r="A10" s="153"/>
      <c r="B10" s="153"/>
      <c r="C10" s="156"/>
      <c r="D10" s="128" t="s">
        <v>194</v>
      </c>
      <c r="E10" s="128" t="s">
        <v>185</v>
      </c>
      <c r="F10" s="156"/>
      <c r="G10" s="128" t="s">
        <v>194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7"/>
    </row>
    <row r="11" spans="1:26">
      <c r="A11" s="153"/>
      <c r="B11" s="153"/>
      <c r="C11" s="156"/>
      <c r="D11" s="128" t="s">
        <v>14</v>
      </c>
      <c r="E11" s="4" t="s">
        <v>14</v>
      </c>
      <c r="F11" s="156"/>
      <c r="G11" s="128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3"/>
      <c r="B12" s="154"/>
      <c r="C12" s="157"/>
      <c r="D12" s="129"/>
      <c r="E12" s="5" t="s">
        <v>2</v>
      </c>
      <c r="F12" s="157"/>
      <c r="G12" s="129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topLeftCell="A32" zoomScale="60" zoomScaleNormal="60" workbookViewId="0">
      <selection activeCell="A45" sqref="A45:XFD4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2"/>
      <c r="B5" s="152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3"/>
      <c r="B6" s="153"/>
      <c r="C6" s="156"/>
      <c r="D6" s="4" t="s">
        <v>184</v>
      </c>
      <c r="E6" s="4" t="s">
        <v>180</v>
      </c>
      <c r="F6" s="156"/>
      <c r="G6" s="4" t="s">
        <v>184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3"/>
      <c r="B7" s="153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54"/>
      <c r="B8" s="154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2"/>
      <c r="B9" s="152"/>
      <c r="C9" s="155" t="s">
        <v>13</v>
      </c>
      <c r="D9" s="124"/>
      <c r="E9" s="124"/>
      <c r="F9" s="155" t="s">
        <v>15</v>
      </c>
      <c r="G9" s="124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3"/>
      <c r="B10" s="153"/>
      <c r="C10" s="156"/>
      <c r="D10" s="125" t="s">
        <v>185</v>
      </c>
      <c r="E10" s="125" t="s">
        <v>181</v>
      </c>
      <c r="F10" s="156"/>
      <c r="G10" s="125" t="s">
        <v>185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3"/>
      <c r="B11" s="153"/>
      <c r="C11" s="156"/>
      <c r="D11" s="125" t="s">
        <v>14</v>
      </c>
      <c r="E11" s="4" t="s">
        <v>14</v>
      </c>
      <c r="F11" s="156"/>
      <c r="G11" s="125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3"/>
      <c r="B12" s="154"/>
      <c r="C12" s="157"/>
      <c r="D12" s="126"/>
      <c r="E12" s="5" t="s">
        <v>2</v>
      </c>
      <c r="F12" s="157"/>
      <c r="G12" s="126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2021-09-13T13:41:52Z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