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54813D94-FA17-40FD-9D9D-E28D6F935E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04-06.06" sheetId="6" r:id="rId1"/>
    <sheet name="05.28-05.30" sheetId="5" r:id="rId2"/>
    <sheet name="05.21-05.23" sheetId="4" r:id="rId3"/>
    <sheet name="05.14-05.16" sheetId="3" r:id="rId4"/>
    <sheet name="05.07-05.09" sheetId="2" r:id="rId5"/>
    <sheet name="04.30-05.02" sheetId="1" r:id="rId6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6" l="1"/>
  <c r="E56" i="6"/>
  <c r="G56" i="6"/>
  <c r="D56" i="6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F35" i="4"/>
  <c r="G44" i="4"/>
  <c r="G35" i="4"/>
  <c r="F44" i="4"/>
  <c r="D35" i="4"/>
  <c r="D44" i="4"/>
  <c r="E44" i="4"/>
  <c r="E35" i="4"/>
</calcChain>
</file>

<file path=xl/sharedStrings.xml><?xml version="1.0" encoding="utf-8"?>
<sst xmlns="http://schemas.openxmlformats.org/spreadsheetml/2006/main" count="890" uniqueCount="133">
  <si>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</si>
  <si>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</si>
  <si>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</si>
  <si>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</si>
  <si>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</si>
  <si>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</si>
  <si>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</si>
  <si>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</si>
  <si>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</si>
  <si>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</si>
  <si>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</si>
  <si>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</si>
  <si>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</si>
  <si>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</si>
  <si>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</si>
  <si>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</si>
  <si>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</si>
  <si>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</si>
  <si>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</si>
  <si>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</si>
  <si>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</si>
  <si>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</si>
  <si>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</si>
  <si>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</si>
  <si>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</si>
  <si>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</si>
  <si>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</si>
  <si>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</si>
  <si>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</si>
  <si>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</si>
  <si>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</si>
  <si>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</si>
  <si>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</si>
  <si>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</si>
  <si>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</si>
  <si>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</si>
  <si>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</si>
  <si>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</si>
  <si>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</si>
  <si>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</si>
  <si>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</si>
  <si>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</si>
  <si>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</si>
  <si>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</si>
  <si>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</si>
  <si>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</si>
  <si>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</si>
  <si>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</si>
  <si>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</si>
  <si>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</si>
  <si>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</si>
  <si>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</si>
  <si>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</si>
  <si>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</si>
  <si>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</si>
  <si>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</si>
  <si>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</si>
  <si>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</si>
  <si>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</si>
  <si>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</si>
  <si>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</si>
  <si>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</si>
  <si>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</si>
  <si>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</si>
  <si>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</si>
  <si>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</si>
  <si>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</si>
  <si>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</si>
  <si>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</si>
  <si>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</si>
  <si>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</si>
  <si>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</si>
  <si>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</si>
  <si>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</si>
  <si>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</si>
  <si>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</si>
  <si>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</si>
  <si>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</si>
  <si>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</si>
  <si>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</si>
  <si>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</si>
  <si>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</si>
  <si>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</si>
  <si>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</si>
  <si>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</si>
  <si>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</si>
  <si>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</si>
  <si>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</si>
  <si>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</si>
  <si>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</si>
  <si>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</si>
  <si>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</si>
  <si>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</si>
  <si>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</si>
  <si>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</si>
  <si>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</si>
  <si>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</si>
  <si>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</si>
  <si>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</si>
  <si>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</si>
  <si>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</si>
  <si>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</si>
  <si>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</si>
  <si>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</si>
  <si>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</si>
  <si>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</si>
  <si>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</si>
  <si>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</si>
  <si>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</si>
  <si>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</si>
  <si>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</si>
  <si>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</si>
  <si>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</si>
  <si>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</si>
  <si>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</si>
  <si>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</si>
  <si>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</si>
  <si>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</si>
  <si>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</si>
  <si>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</si>
  <si>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</si>
  <si>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</si>
  <si>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</si>
  <si>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</si>
  <si>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</si>
  <si>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</si>
  <si>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</si>
  <si>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</si>
  <si>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</si>
  <si>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</si>
  <si>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</si>
  <si>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(37)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</si>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</sst>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0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79"/>
  <sheetViews>
    <sheetView tabSelected="1" zoomScale="60" zoomScaleNormal="60" workbookViewId="0">
      <selection activeCell="S9" sqref="S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14.88671875" style="55" customWidth="1"/>
    <col min="26" max="16384" width="8.88671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1"/>
      <c r="B5" s="101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2"/>
      <c r="B6" s="102"/>
      <c r="C6" s="105"/>
      <c r="D6" s="4" t="s">
        <v>119</v>
      </c>
      <c r="E6" s="4" t="s">
        <v>106</v>
      </c>
      <c r="F6" s="105"/>
      <c r="G6" s="4" t="s">
        <v>119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2"/>
      <c r="B7" s="102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3"/>
      <c r="B8" s="103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1"/>
      <c r="B9" s="101"/>
      <c r="C9" s="104" t="s">
        <v>13</v>
      </c>
      <c r="D9" s="98"/>
      <c r="E9" s="98"/>
      <c r="F9" s="104" t="s">
        <v>15</v>
      </c>
      <c r="G9" s="98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  <c r="V9" s="57"/>
      <c r="W9" s="56"/>
      <c r="X9" s="56"/>
      <c r="Y9" s="57"/>
    </row>
    <row r="10" spans="1:26">
      <c r="A10" s="102"/>
      <c r="B10" s="102"/>
      <c r="C10" s="105"/>
      <c r="D10" s="99" t="s">
        <v>120</v>
      </c>
      <c r="E10" s="99" t="s">
        <v>107</v>
      </c>
      <c r="F10" s="105"/>
      <c r="G10" s="99" t="s">
        <v>120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  <c r="V10" s="57"/>
      <c r="W10" s="56"/>
      <c r="X10" s="56"/>
      <c r="Y10" s="57"/>
    </row>
    <row r="11" spans="1:26">
      <c r="A11" s="102"/>
      <c r="B11" s="102"/>
      <c r="C11" s="105"/>
      <c r="D11" s="99" t="s">
        <v>14</v>
      </c>
      <c r="E11" s="4" t="s">
        <v>14</v>
      </c>
      <c r="F11" s="105"/>
      <c r="G11" s="99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02"/>
      <c r="B12" s="103"/>
      <c r="C12" s="106"/>
      <c r="D12" s="100"/>
      <c r="E12" s="5" t="s">
        <v>2</v>
      </c>
      <c r="F12" s="106"/>
      <c r="G12" s="100" t="s">
        <v>17</v>
      </c>
      <c r="H12" s="32"/>
      <c r="I12" s="106"/>
      <c r="J12" s="32"/>
      <c r="K12" s="32"/>
      <c r="L12" s="32"/>
      <c r="M12" s="32"/>
      <c r="N12" s="32"/>
      <c r="O12" s="106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>G14/H14</f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>G15/H15</f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>G16/H16</f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>G17/H17</f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>G18/H18</f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>G19/H19</f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>G20/H20</f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>G21/H21</f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>G22/H22</f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0">SUM(E13:E22)</f>
        <v>57306.30999999999</v>
      </c>
      <c r="F23" s="84">
        <f>(D23-E23)/E23</f>
        <v>-0.13780751194763705</v>
      </c>
      <c r="G23" s="58">
        <f t="shared" si="0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>(D26-E26)/E26</f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>(D27-E27)/E27</f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>(D28-E28)/E28</f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>(D29-E29)/E29</f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>(D30-E30)/E30</f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>(D31-E31)/E31</f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:F35" si="1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2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132</v>
      </c>
      <c r="D47" s="58">
        <f>SUM(D35:D46)</f>
        <v>54316.07</v>
      </c>
      <c r="E47" s="58">
        <f t="shared" ref="E47:G47" si="2">SUM(E35:E46)</f>
        <v>75501.039999999979</v>
      </c>
      <c r="F47" s="84">
        <f>(D47-E47)/E47</f>
        <v>-0.28059176403397867</v>
      </c>
      <c r="G47" s="58">
        <f t="shared" si="2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5.35" customHeight="1">
      <c r="A56" s="16"/>
      <c r="B56" s="16"/>
      <c r="C56" s="39" t="s">
        <v>131</v>
      </c>
      <c r="D56" s="58">
        <f>SUM(D47:D55)</f>
        <v>54588.67</v>
      </c>
      <c r="E56" s="58">
        <f t="shared" ref="E56:G56" si="3">SUM(E47:E55)</f>
        <v>77283.989999999976</v>
      </c>
      <c r="F56" s="84">
        <f t="shared" ref="F55:F56" si="4">(D56-E56)/E56</f>
        <v>-0.29366133917257614</v>
      </c>
      <c r="G56" s="58">
        <f t="shared" si="3"/>
        <v>9450</v>
      </c>
      <c r="H56" s="58"/>
      <c r="I56" s="19"/>
      <c r="J56" s="18"/>
      <c r="K56" s="20"/>
      <c r="L56" s="21"/>
      <c r="M56" s="25"/>
      <c r="N56" s="22"/>
      <c r="O56" s="77"/>
    </row>
    <row r="57" spans="1:26" ht="23.1" customHeight="1"/>
    <row r="58" spans="1:26" ht="17.25" customHeight="1"/>
    <row r="72" spans="16:18">
      <c r="R72" s="57"/>
    </row>
    <row r="75" spans="16:18">
      <c r="P75" s="57"/>
    </row>
    <row r="79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D28" sqref="D28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4.88671875" style="55" customWidth="1"/>
    <col min="25" max="25" width="13.6640625" style="55" customWidth="1"/>
    <col min="26" max="16384" width="8.88671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1"/>
      <c r="B5" s="101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2"/>
      <c r="B6" s="102"/>
      <c r="C6" s="105"/>
      <c r="D6" s="4" t="s">
        <v>106</v>
      </c>
      <c r="E6" s="4" t="s">
        <v>91</v>
      </c>
      <c r="F6" s="105"/>
      <c r="G6" s="4" t="s">
        <v>106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2"/>
      <c r="B7" s="102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3"/>
      <c r="B8" s="103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1"/>
      <c r="B9" s="101"/>
      <c r="C9" s="104" t="s">
        <v>13</v>
      </c>
      <c r="D9" s="94"/>
      <c r="E9" s="94"/>
      <c r="F9" s="104" t="s">
        <v>15</v>
      </c>
      <c r="G9" s="94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  <c r="V9" s="57"/>
      <c r="W9" s="56"/>
      <c r="X9" s="57"/>
      <c r="Y9" s="56"/>
    </row>
    <row r="10" spans="1:26">
      <c r="A10" s="102"/>
      <c r="B10" s="102"/>
      <c r="C10" s="105"/>
      <c r="D10" s="95" t="s">
        <v>107</v>
      </c>
      <c r="E10" s="95" t="s">
        <v>92</v>
      </c>
      <c r="F10" s="105"/>
      <c r="G10" s="95" t="s">
        <v>107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  <c r="V10" s="57"/>
      <c r="W10" s="56"/>
      <c r="X10" s="57"/>
      <c r="Y10" s="56"/>
    </row>
    <row r="11" spans="1:26">
      <c r="A11" s="102"/>
      <c r="B11" s="102"/>
      <c r="C11" s="105"/>
      <c r="D11" s="95" t="s">
        <v>14</v>
      </c>
      <c r="E11" s="4" t="s">
        <v>14</v>
      </c>
      <c r="F11" s="105"/>
      <c r="G11" s="95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02"/>
      <c r="B12" s="103"/>
      <c r="C12" s="106"/>
      <c r="D12" s="96"/>
      <c r="E12" s="5" t="s">
        <v>2</v>
      </c>
      <c r="F12" s="106"/>
      <c r="G12" s="96" t="s">
        <v>17</v>
      </c>
      <c r="H12" s="32"/>
      <c r="I12" s="106"/>
      <c r="J12" s="32"/>
      <c r="K12" s="32"/>
      <c r="L12" s="32"/>
      <c r="M12" s="32"/>
      <c r="N12" s="32"/>
      <c r="O12" s="106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>G14/H14</f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>G15/H15</f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>G16/H16</f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>G17/H17</f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>G18/H18</f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0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>(D29-E29)/E29</f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>(D30-E30)/E30</f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>(D31-E31)/E31</f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2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>(D32-E32)/E32</f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>(D33-E33)/E33</f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>(D34-E34)/E34</f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1">SUM(E23:E34)</f>
        <v>65409.649999999994</v>
      </c>
      <c r="F35" s="84">
        <f>(D35-E35)/E35</f>
        <v>0.16194919251211351</v>
      </c>
      <c r="G35" s="58">
        <f t="shared" si="1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>(D38-E38)/E38</f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>(D39-E39)/E39</f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>(D40-E40)/E40</f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>(D41-E41)/E41</f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>(D42-E42)/E42</f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>(D43-E43)/E43</f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>(D44-E44)/E44</f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2">SUM(E35:E44)</f>
        <v>70908.23</v>
      </c>
      <c r="F45" s="84">
        <f>(D45-E45)/E45</f>
        <v>9.4090065426819511E-2</v>
      </c>
      <c r="G45" s="58">
        <f t="shared" si="2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A32" sqref="A32:XFD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1"/>
      <c r="B5" s="101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2"/>
      <c r="B6" s="102"/>
      <c r="C6" s="105"/>
      <c r="D6" s="4" t="s">
        <v>91</v>
      </c>
      <c r="E6" s="4" t="s">
        <v>80</v>
      </c>
      <c r="F6" s="105"/>
      <c r="G6" s="4" t="s">
        <v>91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2"/>
      <c r="B7" s="102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3"/>
      <c r="B8" s="103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1"/>
      <c r="B9" s="101"/>
      <c r="C9" s="104" t="s">
        <v>13</v>
      </c>
      <c r="D9" s="85"/>
      <c r="E9" s="85"/>
      <c r="F9" s="104" t="s">
        <v>15</v>
      </c>
      <c r="G9" s="85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  <c r="V9" s="57"/>
      <c r="W9" s="56"/>
      <c r="X9" s="56"/>
      <c r="Z9" s="57"/>
    </row>
    <row r="10" spans="1:26">
      <c r="A10" s="102"/>
      <c r="B10" s="102"/>
      <c r="C10" s="105"/>
      <c r="D10" s="86" t="s">
        <v>92</v>
      </c>
      <c r="E10" s="86" t="s">
        <v>81</v>
      </c>
      <c r="F10" s="105"/>
      <c r="G10" s="86" t="s">
        <v>92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  <c r="V10" s="57"/>
      <c r="W10" s="56"/>
      <c r="X10" s="56"/>
      <c r="Z10" s="57"/>
    </row>
    <row r="11" spans="1:26">
      <c r="A11" s="102"/>
      <c r="B11" s="102"/>
      <c r="C11" s="105"/>
      <c r="D11" s="86" t="s">
        <v>14</v>
      </c>
      <c r="E11" s="4" t="s">
        <v>14</v>
      </c>
      <c r="F11" s="105"/>
      <c r="G11" s="86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02"/>
      <c r="B12" s="103"/>
      <c r="C12" s="106"/>
      <c r="D12" s="87"/>
      <c r="E12" s="5" t="s">
        <v>2</v>
      </c>
      <c r="F12" s="106"/>
      <c r="G12" s="87" t="s">
        <v>17</v>
      </c>
      <c r="H12" s="32"/>
      <c r="I12" s="106"/>
      <c r="J12" s="32"/>
      <c r="K12" s="32"/>
      <c r="L12" s="32"/>
      <c r="M12" s="32"/>
      <c r="N12" s="32"/>
      <c r="O12" s="106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>(D38-E38)/E38</f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>(D39-E39)/E39</f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>(D40-E40)/E40</f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>(D41-E41)/E41</f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>(D42-E42)/E42</f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>(D43-E43)/E43</f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3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N40" sqref="N4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1"/>
      <c r="B5" s="101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2"/>
      <c r="B6" s="102"/>
      <c r="C6" s="105"/>
      <c r="D6" s="4" t="s">
        <v>80</v>
      </c>
      <c r="E6" s="4" t="s">
        <v>69</v>
      </c>
      <c r="F6" s="105"/>
      <c r="G6" s="4" t="s">
        <v>80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2"/>
      <c r="B7" s="102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3"/>
      <c r="B8" s="103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1"/>
      <c r="B9" s="101"/>
      <c r="C9" s="104" t="s">
        <v>13</v>
      </c>
      <c r="D9" s="72"/>
      <c r="E9" s="72"/>
      <c r="F9" s="104" t="s">
        <v>15</v>
      </c>
      <c r="G9" s="72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  <c r="V9" s="57"/>
      <c r="W9" s="56"/>
      <c r="X9" s="56"/>
      <c r="Y9" s="57"/>
    </row>
    <row r="10" spans="1:26">
      <c r="A10" s="102"/>
      <c r="B10" s="102"/>
      <c r="C10" s="105"/>
      <c r="D10" s="73" t="s">
        <v>81</v>
      </c>
      <c r="E10" s="73" t="s">
        <v>70</v>
      </c>
      <c r="F10" s="105"/>
      <c r="G10" s="73" t="s">
        <v>81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  <c r="V10" s="57"/>
      <c r="W10" s="56"/>
      <c r="X10" s="56"/>
      <c r="Y10" s="57"/>
    </row>
    <row r="11" spans="1:26">
      <c r="A11" s="102"/>
      <c r="B11" s="102"/>
      <c r="C11" s="105"/>
      <c r="D11" s="73" t="s">
        <v>14</v>
      </c>
      <c r="E11" s="4" t="s">
        <v>14</v>
      </c>
      <c r="F11" s="105"/>
      <c r="G11" s="73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02"/>
      <c r="B12" s="103"/>
      <c r="C12" s="106"/>
      <c r="D12" s="74"/>
      <c r="E12" s="5" t="s">
        <v>2</v>
      </c>
      <c r="F12" s="106"/>
      <c r="G12" s="74" t="s">
        <v>17</v>
      </c>
      <c r="H12" s="32"/>
      <c r="I12" s="106"/>
      <c r="J12" s="32"/>
      <c r="K12" s="32"/>
      <c r="L12" s="32"/>
      <c r="M12" s="32"/>
      <c r="N12" s="32"/>
      <c r="O12" s="106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A31" sqref="A31:XFD31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1"/>
      <c r="B5" s="101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2"/>
      <c r="B6" s="102"/>
      <c r="C6" s="105"/>
      <c r="D6" s="4" t="s">
        <v>69</v>
      </c>
      <c r="E6" s="4" t="s">
        <v>52</v>
      </c>
      <c r="F6" s="105"/>
      <c r="G6" s="4" t="s">
        <v>69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2"/>
      <c r="B7" s="102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3"/>
      <c r="B8" s="103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1"/>
      <c r="B9" s="101"/>
      <c r="C9" s="104" t="s">
        <v>13</v>
      </c>
      <c r="D9" s="68"/>
      <c r="E9" s="68"/>
      <c r="F9" s="104" t="s">
        <v>15</v>
      </c>
      <c r="G9" s="68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  <c r="V9" s="57"/>
      <c r="W9" s="57"/>
      <c r="X9" s="56"/>
      <c r="Y9" s="56"/>
    </row>
    <row r="10" spans="1:26" ht="21.6">
      <c r="A10" s="102"/>
      <c r="B10" s="102"/>
      <c r="C10" s="105"/>
      <c r="D10" s="69" t="s">
        <v>70</v>
      </c>
      <c r="E10" s="69" t="s">
        <v>53</v>
      </c>
      <c r="F10" s="105"/>
      <c r="G10" s="69" t="s">
        <v>70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  <c r="V10" s="57"/>
      <c r="W10" s="57"/>
      <c r="X10" s="56"/>
      <c r="Y10" s="56"/>
    </row>
    <row r="11" spans="1:26">
      <c r="A11" s="102"/>
      <c r="B11" s="102"/>
      <c r="C11" s="105"/>
      <c r="D11" s="69" t="s">
        <v>14</v>
      </c>
      <c r="E11" s="4" t="s">
        <v>14</v>
      </c>
      <c r="F11" s="105"/>
      <c r="G11" s="69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02"/>
      <c r="B12" s="103"/>
      <c r="C12" s="106"/>
      <c r="D12" s="70"/>
      <c r="E12" s="5" t="s">
        <v>2</v>
      </c>
      <c r="F12" s="106"/>
      <c r="G12" s="70" t="s">
        <v>17</v>
      </c>
      <c r="H12" s="32"/>
      <c r="I12" s="106"/>
      <c r="J12" s="32"/>
      <c r="K12" s="32"/>
      <c r="L12" s="32"/>
      <c r="M12" s="32"/>
      <c r="N12" s="32"/>
      <c r="O12" s="106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V29" sqref="V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1"/>
      <c r="B5" s="101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2"/>
      <c r="B6" s="102"/>
      <c r="C6" s="105"/>
      <c r="D6" s="4" t="s">
        <v>52</v>
      </c>
      <c r="E6" s="4" t="s">
        <v>54</v>
      </c>
      <c r="F6" s="105"/>
      <c r="G6" s="4" t="s">
        <v>52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2"/>
      <c r="B7" s="102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3"/>
      <c r="B8" s="103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1"/>
      <c r="B9" s="101"/>
      <c r="C9" s="104" t="s">
        <v>13</v>
      </c>
      <c r="D9" s="29"/>
      <c r="E9" s="29"/>
      <c r="F9" s="104" t="s">
        <v>15</v>
      </c>
      <c r="G9" s="29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</row>
    <row r="10" spans="1:26" ht="21.6">
      <c r="A10" s="102"/>
      <c r="B10" s="102"/>
      <c r="C10" s="105"/>
      <c r="D10" s="67" t="s">
        <v>53</v>
      </c>
      <c r="E10" s="46" t="s">
        <v>55</v>
      </c>
      <c r="F10" s="105"/>
      <c r="G10" s="67" t="s">
        <v>53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</row>
    <row r="11" spans="1:26">
      <c r="A11" s="102"/>
      <c r="B11" s="102"/>
      <c r="C11" s="105"/>
      <c r="D11" s="30" t="s">
        <v>14</v>
      </c>
      <c r="E11" s="4" t="s">
        <v>14</v>
      </c>
      <c r="F11" s="105"/>
      <c r="G11" s="30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11"/>
      <c r="T11" s="11"/>
      <c r="U11" s="7"/>
    </row>
    <row r="12" spans="1:26" ht="15.6" customHeight="1" thickBot="1">
      <c r="A12" s="102"/>
      <c r="B12" s="103"/>
      <c r="C12" s="106"/>
      <c r="D12" s="31"/>
      <c r="E12" s="5" t="s">
        <v>2</v>
      </c>
      <c r="F12" s="106"/>
      <c r="G12" s="31" t="s">
        <v>17</v>
      </c>
      <c r="H12" s="32"/>
      <c r="I12" s="106"/>
      <c r="J12" s="32"/>
      <c r="K12" s="32"/>
      <c r="L12" s="32"/>
      <c r="M12" s="32"/>
      <c r="N12" s="32"/>
      <c r="O12" s="106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2021-06-07T13:35:49Z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