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2021\"/>
    </mc:Choice>
  </mc:AlternateContent>
  <xr:revisionPtr revIDLastSave="0" documentId="13_ncr:1_{BD777BA3-7D06-4680-8B39-B85A2A0239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6.25-06.27" sheetId="9" r:id="rId1"/>
    <sheet name="06.18-06.20" sheetId="8" r:id="rId2"/>
    <sheet name="06.11-06.13" sheetId="7" r:id="rId3"/>
    <sheet name="06.04-06.06" sheetId="6" r:id="rId4"/>
    <sheet name="05.28-05.30" sheetId="5" r:id="rId5"/>
    <sheet name="05.21-05.23" sheetId="4" r:id="rId6"/>
    <sheet name="05.14-05.16" sheetId="3" r:id="rId7"/>
    <sheet name="05.07-05.09" sheetId="2" r:id="rId8"/>
    <sheet name="04.30-05.02" sheetId="1" r:id="rId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9" l="1"/>
  <c r="E44" i="9"/>
  <c r="G44" i="9"/>
  <c r="D44" i="9"/>
  <c r="F35" i="9"/>
  <c r="E35" i="9"/>
  <c r="G35" i="9"/>
  <c r="D35" i="9"/>
  <c r="F23" i="9"/>
  <c r="E23" i="9"/>
  <c r="G23" i="9"/>
  <c r="D23" i="9"/>
  <c r="I21" i="9"/>
  <c r="I30" i="9" l="1"/>
  <c r="I40" i="9"/>
  <c r="I43" i="9"/>
  <c r="I14" i="9"/>
  <c r="I13" i="9"/>
  <c r="I29" i="9"/>
  <c r="I34" i="9"/>
  <c r="I31" i="9"/>
  <c r="F17" i="9"/>
  <c r="F20" i="9"/>
  <c r="F26" i="9"/>
  <c r="F25" i="9"/>
  <c r="F22" i="9"/>
  <c r="F32" i="9"/>
  <c r="F28" i="9"/>
  <c r="F42" i="9"/>
  <c r="F38" i="9"/>
  <c r="F33" i="9"/>
  <c r="F37" i="9"/>
  <c r="F39" i="9"/>
  <c r="F41" i="9"/>
  <c r="F16" i="9"/>
  <c r="F18" i="9"/>
  <c r="F15" i="9"/>
  <c r="I27" i="9"/>
  <c r="I41" i="9"/>
  <c r="I39" i="9"/>
  <c r="I37" i="9"/>
  <c r="I33" i="9"/>
  <c r="I38" i="9"/>
  <c r="I42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F44" i="4"/>
  <c r="D44" i="4"/>
  <c r="E35" i="4"/>
  <c r="E44" i="4"/>
  <c r="G35" i="4"/>
  <c r="G44" i="4"/>
  <c r="D35" i="4"/>
  <c r="F35" i="4"/>
</calcChain>
</file>

<file path=xl/sharedStrings.xml><?xml version="1.0" encoding="utf-8"?>
<sst xmlns="http://schemas.openxmlformats.org/spreadsheetml/2006/main" count="1314" uniqueCount="165">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</sst>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2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7"/>
  <sheetViews>
    <sheetView tabSelected="1" zoomScale="60" zoomScaleNormal="60" workbookViewId="0">
      <selection activeCell="F43" sqref="F4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8"/>
      <c r="B5" s="118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9"/>
      <c r="B6" s="119"/>
      <c r="C6" s="116"/>
      <c r="D6" s="4" t="s">
        <v>154</v>
      </c>
      <c r="E6" s="4" t="s">
        <v>150</v>
      </c>
      <c r="F6" s="116"/>
      <c r="G6" s="4" t="s">
        <v>154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9"/>
      <c r="B7" s="119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20"/>
      <c r="B8" s="120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8"/>
      <c r="B9" s="118"/>
      <c r="C9" s="115" t="s">
        <v>13</v>
      </c>
      <c r="D9" s="112"/>
      <c r="E9" s="112"/>
      <c r="F9" s="115" t="s">
        <v>15</v>
      </c>
      <c r="G9" s="112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6"/>
      <c r="Z9" s="57"/>
    </row>
    <row r="10" spans="1:26">
      <c r="A10" s="119"/>
      <c r="B10" s="119"/>
      <c r="C10" s="116"/>
      <c r="D10" s="113" t="s">
        <v>155</v>
      </c>
      <c r="E10" s="113" t="s">
        <v>151</v>
      </c>
      <c r="F10" s="116"/>
      <c r="G10" s="113" t="s">
        <v>155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6"/>
      <c r="Z10" s="57"/>
    </row>
    <row r="11" spans="1:26">
      <c r="A11" s="119"/>
      <c r="B11" s="119"/>
      <c r="C11" s="116"/>
      <c r="D11" s="113" t="s">
        <v>14</v>
      </c>
      <c r="E11" s="4" t="s">
        <v>14</v>
      </c>
      <c r="F11" s="116"/>
      <c r="G11" s="113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19"/>
      <c r="B12" s="120"/>
      <c r="C12" s="117"/>
      <c r="D12" s="114"/>
      <c r="E12" s="5" t="s">
        <v>2</v>
      </c>
      <c r="F12" s="117"/>
      <c r="G12" s="114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22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>(D16-E16)/E16</f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>(D17-E17)/E17</f>
        <v>0.1802039102235081</v>
      </c>
      <c r="G17" s="65">
        <v>1030</v>
      </c>
      <c r="H17" s="63">
        <v>66</v>
      </c>
      <c r="I17" s="63">
        <f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>(D18-E18)/E18</f>
        <v>-0.13170722409081528</v>
      </c>
      <c r="G18" s="65">
        <v>1034</v>
      </c>
      <c r="H18" s="63">
        <v>71</v>
      </c>
      <c r="I18" s="63">
        <f>G18/H18</f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>(D19-E19)/E19</f>
        <v>9.5901288442682961E-2</v>
      </c>
      <c r="G19" s="65">
        <v>741</v>
      </c>
      <c r="H19" s="63">
        <v>39</v>
      </c>
      <c r="I19" s="63">
        <f>G19/H19</f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>(D20-E20)/E20</f>
        <v>-0.64604129667054522</v>
      </c>
      <c r="G20" s="65">
        <v>245</v>
      </c>
      <c r="H20" s="63">
        <v>43</v>
      </c>
      <c r="I20" s="63">
        <f>G20/H20</f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>G21/H21</f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>G22/H22</f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0">SUM(E13:E22)</f>
        <v>31187.08</v>
      </c>
      <c r="F23" s="108">
        <f>(D23-E23)/E23</f>
        <v>1.8405387743899071</v>
      </c>
      <c r="G23" s="58">
        <f t="shared" si="0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>G26/H26</f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>G27/H27</f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>G28/H28</f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/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>G29/H29</f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>G30/H30</f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>G31/H31</f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>G32/H32</f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>G33/H33</f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>G34/H34</f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1">SUM(E23:E34)</f>
        <v>34970.82</v>
      </c>
      <c r="F35" s="108">
        <f t="shared" ref="F34:F35" si="2">(D35-E35)/E35</f>
        <v>1.6325038989649083</v>
      </c>
      <c r="G35" s="58">
        <f t="shared" si="1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59">
        <v>21</v>
      </c>
      <c r="B37" s="93">
        <v>20</v>
      </c>
      <c r="C37" s="79" t="s">
        <v>46</v>
      </c>
      <c r="D37" s="65">
        <v>78.989999999999995</v>
      </c>
      <c r="E37" s="63">
        <v>94.5</v>
      </c>
      <c r="F37" s="76">
        <f>(D37-E37)/E37</f>
        <v>-0.16412698412698418</v>
      </c>
      <c r="G37" s="65">
        <v>18</v>
      </c>
      <c r="H37" s="48">
        <v>3</v>
      </c>
      <c r="I37" s="63">
        <f>G37/H37</f>
        <v>6</v>
      </c>
      <c r="J37" s="63">
        <v>1</v>
      </c>
      <c r="K37" s="63">
        <v>9</v>
      </c>
      <c r="L37" s="65">
        <v>44069</v>
      </c>
      <c r="M37" s="65">
        <v>9160</v>
      </c>
      <c r="N37" s="61">
        <v>44316</v>
      </c>
      <c r="O37" s="60" t="s">
        <v>32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93">
        <v>17</v>
      </c>
      <c r="C38" s="45" t="s">
        <v>115</v>
      </c>
      <c r="D38" s="65">
        <v>35</v>
      </c>
      <c r="E38" s="65">
        <v>147.24</v>
      </c>
      <c r="F38" s="76">
        <f>(D38-E38)/E38</f>
        <v>-0.76229285520239065</v>
      </c>
      <c r="G38" s="65">
        <v>5</v>
      </c>
      <c r="H38" s="63">
        <v>2</v>
      </c>
      <c r="I38" s="63">
        <f>G38/H38</f>
        <v>2.5</v>
      </c>
      <c r="J38" s="63">
        <v>1</v>
      </c>
      <c r="K38" s="63">
        <v>5</v>
      </c>
      <c r="L38" s="65">
        <v>4162.3900000000003</v>
      </c>
      <c r="M38" s="65">
        <v>822</v>
      </c>
      <c r="N38" s="61">
        <v>44344</v>
      </c>
      <c r="O38" s="60" t="s">
        <v>116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7">
        <v>21</v>
      </c>
      <c r="C39" s="82" t="s">
        <v>38</v>
      </c>
      <c r="D39" s="65">
        <v>31</v>
      </c>
      <c r="E39" s="63">
        <v>56</v>
      </c>
      <c r="F39" s="76">
        <f>(D39-E39)/E39</f>
        <v>-0.44642857142857145</v>
      </c>
      <c r="G39" s="65">
        <v>6</v>
      </c>
      <c r="H39" s="63">
        <v>1</v>
      </c>
      <c r="I39" s="63">
        <f>G39/H39</f>
        <v>6</v>
      </c>
      <c r="J39" s="63">
        <v>1</v>
      </c>
      <c r="K39" s="63" t="s">
        <v>30</v>
      </c>
      <c r="L39" s="65">
        <v>23129.42</v>
      </c>
      <c r="M39" s="65">
        <v>4186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66" t="s">
        <v>30</v>
      </c>
      <c r="C40" s="78" t="s">
        <v>104</v>
      </c>
      <c r="D40" s="65">
        <v>28</v>
      </c>
      <c r="E40" s="63" t="s">
        <v>30</v>
      </c>
      <c r="F40" s="63" t="s">
        <v>30</v>
      </c>
      <c r="G40" s="65">
        <v>5</v>
      </c>
      <c r="H40" s="63">
        <v>1</v>
      </c>
      <c r="I40" s="63">
        <f>G40/H40</f>
        <v>5</v>
      </c>
      <c r="J40" s="63">
        <v>1</v>
      </c>
      <c r="K40" s="63" t="s">
        <v>30</v>
      </c>
      <c r="L40" s="65">
        <v>5023.68</v>
      </c>
      <c r="M40" s="65">
        <v>802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21">
        <v>26</v>
      </c>
      <c r="C41" s="78" t="s">
        <v>58</v>
      </c>
      <c r="D41" s="65">
        <v>14</v>
      </c>
      <c r="E41" s="63">
        <v>7</v>
      </c>
      <c r="F41" s="76">
        <f>(D41-E41)/E41</f>
        <v>1</v>
      </c>
      <c r="G41" s="65">
        <v>5</v>
      </c>
      <c r="H41" s="48">
        <v>1</v>
      </c>
      <c r="I41" s="63">
        <f>G41/H41</f>
        <v>5</v>
      </c>
      <c r="J41" s="63">
        <v>1</v>
      </c>
      <c r="K41" s="63" t="s">
        <v>30</v>
      </c>
      <c r="L41" s="65">
        <v>49207</v>
      </c>
      <c r="M41" s="65">
        <v>9176</v>
      </c>
      <c r="N41" s="61">
        <v>43805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59">
        <v>15</v>
      </c>
      <c r="C42" s="78" t="s">
        <v>137</v>
      </c>
      <c r="D42" s="65">
        <v>9</v>
      </c>
      <c r="E42" s="63">
        <v>150.6</v>
      </c>
      <c r="F42" s="76">
        <f>(D42-E42)/E42</f>
        <v>-0.94023904382470125</v>
      </c>
      <c r="G42" s="65">
        <v>3</v>
      </c>
      <c r="H42" s="63">
        <v>1</v>
      </c>
      <c r="I42" s="63">
        <f>G42/H42</f>
        <v>3</v>
      </c>
      <c r="J42" s="63">
        <v>1</v>
      </c>
      <c r="K42" s="63">
        <v>3</v>
      </c>
      <c r="L42" s="65">
        <v>5711.58</v>
      </c>
      <c r="M42" s="65">
        <v>999</v>
      </c>
      <c r="N42" s="61">
        <v>44358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63" t="s">
        <v>30</v>
      </c>
      <c r="C43" s="78" t="s">
        <v>161</v>
      </c>
      <c r="D43" s="65">
        <v>8</v>
      </c>
      <c r="E43" s="63" t="s">
        <v>30</v>
      </c>
      <c r="F43" s="63" t="s">
        <v>30</v>
      </c>
      <c r="G43" s="65">
        <v>4</v>
      </c>
      <c r="H43" s="63">
        <v>1</v>
      </c>
      <c r="I43" s="63">
        <f>G43/H43</f>
        <v>4</v>
      </c>
      <c r="J43" s="63">
        <v>1</v>
      </c>
      <c r="K43" s="63" t="s">
        <v>30</v>
      </c>
      <c r="L43" s="65">
        <v>817056</v>
      </c>
      <c r="M43" s="65">
        <v>154613</v>
      </c>
      <c r="N43" s="61">
        <v>43665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1"/>
    </row>
    <row r="44" spans="1:26" ht="25.35" customHeight="1">
      <c r="A44" s="16"/>
      <c r="B44" s="16"/>
      <c r="C44" s="39" t="s">
        <v>164</v>
      </c>
      <c r="D44" s="58">
        <f>SUM(D35:D43)</f>
        <v>92264.81</v>
      </c>
      <c r="E44" s="58">
        <f t="shared" ref="E44:G44" si="3">SUM(E35:E43)</f>
        <v>35426.159999999996</v>
      </c>
      <c r="F44" s="108">
        <f t="shared" ref="F43:F44" si="4">(D44-E44)/E44</f>
        <v>1.6044259383461263</v>
      </c>
      <c r="G44" s="58">
        <f t="shared" si="3"/>
        <v>15414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T40" sqref="T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8"/>
      <c r="B5" s="118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9"/>
      <c r="B6" s="119"/>
      <c r="C6" s="116"/>
      <c r="D6" s="4" t="s">
        <v>150</v>
      </c>
      <c r="E6" s="4" t="s">
        <v>132</v>
      </c>
      <c r="F6" s="116"/>
      <c r="G6" s="4" t="s">
        <v>150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9"/>
      <c r="B7" s="119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20"/>
      <c r="B8" s="120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8"/>
      <c r="B9" s="118"/>
      <c r="C9" s="115" t="s">
        <v>13</v>
      </c>
      <c r="D9" s="109"/>
      <c r="E9" s="109"/>
      <c r="F9" s="115" t="s">
        <v>15</v>
      </c>
      <c r="G9" s="109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6"/>
      <c r="Z9" s="57"/>
    </row>
    <row r="10" spans="1:26">
      <c r="A10" s="119"/>
      <c r="B10" s="119"/>
      <c r="C10" s="116"/>
      <c r="D10" s="110" t="s">
        <v>151</v>
      </c>
      <c r="E10" s="110" t="s">
        <v>133</v>
      </c>
      <c r="F10" s="116"/>
      <c r="G10" s="110" t="s">
        <v>151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6"/>
      <c r="Z10" s="57"/>
    </row>
    <row r="11" spans="1:26">
      <c r="A11" s="119"/>
      <c r="B11" s="119"/>
      <c r="C11" s="116"/>
      <c r="D11" s="110" t="s">
        <v>14</v>
      </c>
      <c r="E11" s="4" t="s">
        <v>14</v>
      </c>
      <c r="F11" s="116"/>
      <c r="G11" s="110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19"/>
      <c r="B12" s="120"/>
      <c r="C12" s="117"/>
      <c r="D12" s="111"/>
      <c r="E12" s="5" t="s">
        <v>2</v>
      </c>
      <c r="F12" s="117"/>
      <c r="G12" s="111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8"/>
      <c r="B5" s="118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9"/>
      <c r="B6" s="119"/>
      <c r="C6" s="116"/>
      <c r="D6" s="4" t="s">
        <v>132</v>
      </c>
      <c r="E6" s="4" t="s">
        <v>119</v>
      </c>
      <c r="F6" s="116"/>
      <c r="G6" s="4" t="s">
        <v>132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9"/>
      <c r="B7" s="119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20"/>
      <c r="B8" s="120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8"/>
      <c r="B9" s="118"/>
      <c r="C9" s="115" t="s">
        <v>13</v>
      </c>
      <c r="D9" s="101"/>
      <c r="E9" s="101"/>
      <c r="F9" s="115" t="s">
        <v>15</v>
      </c>
      <c r="G9" s="101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7"/>
      <c r="Y9" s="56"/>
    </row>
    <row r="10" spans="1:26">
      <c r="A10" s="119"/>
      <c r="B10" s="119"/>
      <c r="C10" s="116"/>
      <c r="D10" s="102" t="s">
        <v>133</v>
      </c>
      <c r="E10" s="102" t="s">
        <v>120</v>
      </c>
      <c r="F10" s="116"/>
      <c r="G10" s="102" t="s">
        <v>133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7"/>
      <c r="Y10" s="56"/>
    </row>
    <row r="11" spans="1:26">
      <c r="A11" s="119"/>
      <c r="B11" s="119"/>
      <c r="C11" s="116"/>
      <c r="D11" s="102" t="s">
        <v>14</v>
      </c>
      <c r="E11" s="4" t="s">
        <v>14</v>
      </c>
      <c r="F11" s="116"/>
      <c r="G11" s="102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19"/>
      <c r="B12" s="120"/>
      <c r="C12" s="117"/>
      <c r="D12" s="103"/>
      <c r="E12" s="5" t="s">
        <v>2</v>
      </c>
      <c r="F12" s="117"/>
      <c r="G12" s="103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19" zoomScale="60" zoomScaleNormal="60" workbookViewId="0">
      <selection activeCell="A45" sqref="A45:XFD4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8"/>
      <c r="B5" s="118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9"/>
      <c r="B6" s="119"/>
      <c r="C6" s="116"/>
      <c r="D6" s="4" t="s">
        <v>119</v>
      </c>
      <c r="E6" s="4" t="s">
        <v>106</v>
      </c>
      <c r="F6" s="116"/>
      <c r="G6" s="4" t="s">
        <v>119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9"/>
      <c r="B7" s="119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20"/>
      <c r="B8" s="120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8"/>
      <c r="B9" s="118"/>
      <c r="C9" s="115" t="s">
        <v>13</v>
      </c>
      <c r="D9" s="98"/>
      <c r="E9" s="98"/>
      <c r="F9" s="115" t="s">
        <v>15</v>
      </c>
      <c r="G9" s="98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6"/>
      <c r="Y9" s="57"/>
    </row>
    <row r="10" spans="1:26">
      <c r="A10" s="119"/>
      <c r="B10" s="119"/>
      <c r="C10" s="116"/>
      <c r="D10" s="99" t="s">
        <v>120</v>
      </c>
      <c r="E10" s="99" t="s">
        <v>107</v>
      </c>
      <c r="F10" s="116"/>
      <c r="G10" s="99" t="s">
        <v>120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6"/>
      <c r="Y10" s="57"/>
    </row>
    <row r="11" spans="1:26">
      <c r="A11" s="119"/>
      <c r="B11" s="119"/>
      <c r="C11" s="116"/>
      <c r="D11" s="99" t="s">
        <v>14</v>
      </c>
      <c r="E11" s="4" t="s">
        <v>14</v>
      </c>
      <c r="F11" s="116"/>
      <c r="G11" s="99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19"/>
      <c r="B12" s="120"/>
      <c r="C12" s="117"/>
      <c r="D12" s="100"/>
      <c r="E12" s="5" t="s">
        <v>2</v>
      </c>
      <c r="F12" s="117"/>
      <c r="G12" s="100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D28" sqref="D2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8"/>
      <c r="B5" s="118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9"/>
      <c r="B6" s="119"/>
      <c r="C6" s="116"/>
      <c r="D6" s="4" t="s">
        <v>106</v>
      </c>
      <c r="E6" s="4" t="s">
        <v>91</v>
      </c>
      <c r="F6" s="116"/>
      <c r="G6" s="4" t="s">
        <v>106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9"/>
      <c r="B7" s="119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20"/>
      <c r="B8" s="120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8"/>
      <c r="B9" s="118"/>
      <c r="C9" s="115" t="s">
        <v>13</v>
      </c>
      <c r="D9" s="94"/>
      <c r="E9" s="94"/>
      <c r="F9" s="115" t="s">
        <v>15</v>
      </c>
      <c r="G9" s="94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7"/>
      <c r="Y9" s="56"/>
    </row>
    <row r="10" spans="1:26">
      <c r="A10" s="119"/>
      <c r="B10" s="119"/>
      <c r="C10" s="116"/>
      <c r="D10" s="95" t="s">
        <v>107</v>
      </c>
      <c r="E10" s="95" t="s">
        <v>92</v>
      </c>
      <c r="F10" s="116"/>
      <c r="G10" s="95" t="s">
        <v>107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7"/>
      <c r="Y10" s="56"/>
    </row>
    <row r="11" spans="1:26">
      <c r="A11" s="119"/>
      <c r="B11" s="119"/>
      <c r="C11" s="116"/>
      <c r="D11" s="95" t="s">
        <v>14</v>
      </c>
      <c r="E11" s="4" t="s">
        <v>14</v>
      </c>
      <c r="F11" s="116"/>
      <c r="G11" s="95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19"/>
      <c r="B12" s="120"/>
      <c r="C12" s="117"/>
      <c r="D12" s="96"/>
      <c r="E12" s="5" t="s">
        <v>2</v>
      </c>
      <c r="F12" s="117"/>
      <c r="G12" s="96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A32" sqref="A32:XFD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8"/>
      <c r="B5" s="118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9"/>
      <c r="B6" s="119"/>
      <c r="C6" s="116"/>
      <c r="D6" s="4" t="s">
        <v>91</v>
      </c>
      <c r="E6" s="4" t="s">
        <v>80</v>
      </c>
      <c r="F6" s="116"/>
      <c r="G6" s="4" t="s">
        <v>91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9"/>
      <c r="B7" s="119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20"/>
      <c r="B8" s="120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8"/>
      <c r="B9" s="118"/>
      <c r="C9" s="115" t="s">
        <v>13</v>
      </c>
      <c r="D9" s="85"/>
      <c r="E9" s="85"/>
      <c r="F9" s="115" t="s">
        <v>15</v>
      </c>
      <c r="G9" s="85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6"/>
      <c r="Z9" s="57"/>
    </row>
    <row r="10" spans="1:26">
      <c r="A10" s="119"/>
      <c r="B10" s="119"/>
      <c r="C10" s="116"/>
      <c r="D10" s="86" t="s">
        <v>92</v>
      </c>
      <c r="E10" s="86" t="s">
        <v>81</v>
      </c>
      <c r="F10" s="116"/>
      <c r="G10" s="86" t="s">
        <v>92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6"/>
      <c r="Z10" s="57"/>
    </row>
    <row r="11" spans="1:26">
      <c r="A11" s="119"/>
      <c r="B11" s="119"/>
      <c r="C11" s="116"/>
      <c r="D11" s="86" t="s">
        <v>14</v>
      </c>
      <c r="E11" s="4" t="s">
        <v>14</v>
      </c>
      <c r="F11" s="116"/>
      <c r="G11" s="86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19"/>
      <c r="B12" s="120"/>
      <c r="C12" s="117"/>
      <c r="D12" s="87"/>
      <c r="E12" s="5" t="s">
        <v>2</v>
      </c>
      <c r="F12" s="117"/>
      <c r="G12" s="87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N40" sqref="N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8"/>
      <c r="B5" s="118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9"/>
      <c r="B6" s="119"/>
      <c r="C6" s="116"/>
      <c r="D6" s="4" t="s">
        <v>80</v>
      </c>
      <c r="E6" s="4" t="s">
        <v>69</v>
      </c>
      <c r="F6" s="116"/>
      <c r="G6" s="4" t="s">
        <v>80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9"/>
      <c r="B7" s="119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20"/>
      <c r="B8" s="120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8"/>
      <c r="B9" s="118"/>
      <c r="C9" s="115" t="s">
        <v>13</v>
      </c>
      <c r="D9" s="72"/>
      <c r="E9" s="72"/>
      <c r="F9" s="115" t="s">
        <v>15</v>
      </c>
      <c r="G9" s="72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6"/>
      <c r="X9" s="56"/>
      <c r="Y9" s="57"/>
    </row>
    <row r="10" spans="1:26">
      <c r="A10" s="119"/>
      <c r="B10" s="119"/>
      <c r="C10" s="116"/>
      <c r="D10" s="73" t="s">
        <v>81</v>
      </c>
      <c r="E10" s="73" t="s">
        <v>70</v>
      </c>
      <c r="F10" s="116"/>
      <c r="G10" s="73" t="s">
        <v>81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6"/>
      <c r="X10" s="56"/>
      <c r="Y10" s="57"/>
    </row>
    <row r="11" spans="1:26">
      <c r="A11" s="119"/>
      <c r="B11" s="119"/>
      <c r="C11" s="116"/>
      <c r="D11" s="73" t="s">
        <v>14</v>
      </c>
      <c r="E11" s="4" t="s">
        <v>14</v>
      </c>
      <c r="F11" s="116"/>
      <c r="G11" s="73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19"/>
      <c r="B12" s="120"/>
      <c r="C12" s="117"/>
      <c r="D12" s="74"/>
      <c r="E12" s="5" t="s">
        <v>2</v>
      </c>
      <c r="F12" s="117"/>
      <c r="G12" s="74" t="s">
        <v>17</v>
      </c>
      <c r="H12" s="32"/>
      <c r="I12" s="117"/>
      <c r="J12" s="32"/>
      <c r="K12" s="32"/>
      <c r="L12" s="32"/>
      <c r="M12" s="32"/>
      <c r="N12" s="32"/>
      <c r="O12" s="11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8"/>
      <c r="B5" s="118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9"/>
      <c r="B6" s="119"/>
      <c r="C6" s="116"/>
      <c r="D6" s="4" t="s">
        <v>69</v>
      </c>
      <c r="E6" s="4" t="s">
        <v>52</v>
      </c>
      <c r="F6" s="116"/>
      <c r="G6" s="4" t="s">
        <v>69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9"/>
      <c r="B7" s="119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20"/>
      <c r="B8" s="120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8"/>
      <c r="B9" s="118"/>
      <c r="C9" s="115" t="s">
        <v>13</v>
      </c>
      <c r="D9" s="68"/>
      <c r="E9" s="68"/>
      <c r="F9" s="115" t="s">
        <v>15</v>
      </c>
      <c r="G9" s="68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  <c r="V9" s="57"/>
      <c r="W9" s="57"/>
      <c r="X9" s="56"/>
      <c r="Y9" s="56"/>
    </row>
    <row r="10" spans="1:26" ht="19.5">
      <c r="A10" s="119"/>
      <c r="B10" s="119"/>
      <c r="C10" s="116"/>
      <c r="D10" s="69" t="s">
        <v>70</v>
      </c>
      <c r="E10" s="69" t="s">
        <v>53</v>
      </c>
      <c r="F10" s="116"/>
      <c r="G10" s="69" t="s">
        <v>70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  <c r="V10" s="57"/>
      <c r="W10" s="57"/>
      <c r="X10" s="56"/>
      <c r="Y10" s="56"/>
    </row>
    <row r="11" spans="1:26">
      <c r="A11" s="119"/>
      <c r="B11" s="119"/>
      <c r="C11" s="116"/>
      <c r="D11" s="69" t="s">
        <v>14</v>
      </c>
      <c r="E11" s="4" t="s">
        <v>14</v>
      </c>
      <c r="F11" s="116"/>
      <c r="G11" s="69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19"/>
      <c r="B12" s="120"/>
      <c r="C12" s="117"/>
      <c r="D12" s="70"/>
      <c r="E12" s="5" t="s">
        <v>2</v>
      </c>
      <c r="F12" s="117"/>
      <c r="G12" s="70" t="s">
        <v>17</v>
      </c>
      <c r="H12" s="32"/>
      <c r="I12" s="117"/>
      <c r="J12" s="32"/>
      <c r="K12" s="32"/>
      <c r="L12" s="32"/>
      <c r="M12" s="32"/>
      <c r="N12" s="32"/>
      <c r="O12" s="117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V29" sqref="V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8"/>
      <c r="B5" s="118"/>
      <c r="C5" s="115" t="s">
        <v>0</v>
      </c>
      <c r="D5" s="3"/>
      <c r="E5" s="3"/>
      <c r="F5" s="115" t="s">
        <v>3</v>
      </c>
      <c r="G5" s="3"/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10</v>
      </c>
      <c r="M5" s="115" t="s">
        <v>9</v>
      </c>
      <c r="N5" s="115" t="s">
        <v>11</v>
      </c>
      <c r="O5" s="115" t="s">
        <v>12</v>
      </c>
    </row>
    <row r="6" spans="1:26">
      <c r="A6" s="119"/>
      <c r="B6" s="119"/>
      <c r="C6" s="116"/>
      <c r="D6" s="4" t="s">
        <v>52</v>
      </c>
      <c r="E6" s="4" t="s">
        <v>54</v>
      </c>
      <c r="F6" s="116"/>
      <c r="G6" s="4" t="s">
        <v>52</v>
      </c>
      <c r="H6" s="116"/>
      <c r="I6" s="116"/>
      <c r="J6" s="116"/>
      <c r="K6" s="116"/>
      <c r="L6" s="116"/>
      <c r="M6" s="116"/>
      <c r="N6" s="116"/>
      <c r="O6" s="116"/>
    </row>
    <row r="7" spans="1:26">
      <c r="A7" s="119"/>
      <c r="B7" s="119"/>
      <c r="C7" s="116"/>
      <c r="D7" s="4" t="s">
        <v>1</v>
      </c>
      <c r="E7" s="4" t="s">
        <v>1</v>
      </c>
      <c r="F7" s="116"/>
      <c r="G7" s="4" t="s">
        <v>4</v>
      </c>
      <c r="H7" s="116"/>
      <c r="I7" s="116"/>
      <c r="J7" s="116"/>
      <c r="K7" s="116"/>
      <c r="L7" s="116"/>
      <c r="M7" s="116"/>
      <c r="N7" s="116"/>
      <c r="O7" s="116"/>
    </row>
    <row r="8" spans="1:26" ht="18" customHeight="1" thickBot="1">
      <c r="A8" s="120"/>
      <c r="B8" s="120"/>
      <c r="C8" s="117"/>
      <c r="D8" s="5" t="s">
        <v>2</v>
      </c>
      <c r="E8" s="5" t="s">
        <v>2</v>
      </c>
      <c r="F8" s="117"/>
      <c r="G8" s="6"/>
      <c r="H8" s="117"/>
      <c r="I8" s="117"/>
      <c r="J8" s="117"/>
      <c r="K8" s="117"/>
      <c r="L8" s="117"/>
      <c r="M8" s="117"/>
      <c r="N8" s="117"/>
      <c r="O8" s="117"/>
      <c r="R8" s="8"/>
    </row>
    <row r="9" spans="1:26" ht="15" customHeight="1">
      <c r="A9" s="118"/>
      <c r="B9" s="118"/>
      <c r="C9" s="115" t="s">
        <v>13</v>
      </c>
      <c r="D9" s="29"/>
      <c r="E9" s="29"/>
      <c r="F9" s="115" t="s">
        <v>15</v>
      </c>
      <c r="G9" s="29"/>
      <c r="H9" s="9" t="s">
        <v>18</v>
      </c>
      <c r="I9" s="11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5" t="s">
        <v>26</v>
      </c>
      <c r="R9" s="8"/>
    </row>
    <row r="10" spans="1:26" ht="19.5">
      <c r="A10" s="119"/>
      <c r="B10" s="119"/>
      <c r="C10" s="116"/>
      <c r="D10" s="67" t="s">
        <v>53</v>
      </c>
      <c r="E10" s="46" t="s">
        <v>55</v>
      </c>
      <c r="F10" s="116"/>
      <c r="G10" s="67" t="s">
        <v>53</v>
      </c>
      <c r="H10" s="4" t="s">
        <v>17</v>
      </c>
      <c r="I10" s="11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6"/>
      <c r="R10" s="8"/>
    </row>
    <row r="11" spans="1:26">
      <c r="A11" s="119"/>
      <c r="B11" s="119"/>
      <c r="C11" s="116"/>
      <c r="D11" s="30" t="s">
        <v>14</v>
      </c>
      <c r="E11" s="4" t="s">
        <v>14</v>
      </c>
      <c r="F11" s="116"/>
      <c r="G11" s="30" t="s">
        <v>16</v>
      </c>
      <c r="H11" s="6"/>
      <c r="I11" s="116"/>
      <c r="J11" s="6"/>
      <c r="K11" s="6"/>
      <c r="L11" s="12" t="s">
        <v>2</v>
      </c>
      <c r="M11" s="4" t="s">
        <v>17</v>
      </c>
      <c r="N11" s="6"/>
      <c r="O11" s="116"/>
      <c r="R11" s="11"/>
      <c r="T11" s="11"/>
      <c r="U11" s="7"/>
    </row>
    <row r="12" spans="1:26" ht="15.6" customHeight="1" thickBot="1">
      <c r="A12" s="119"/>
      <c r="B12" s="120"/>
      <c r="C12" s="117"/>
      <c r="D12" s="31"/>
      <c r="E12" s="5" t="s">
        <v>2</v>
      </c>
      <c r="F12" s="117"/>
      <c r="G12" s="31" t="s">
        <v>17</v>
      </c>
      <c r="H12" s="32"/>
      <c r="I12" s="117"/>
      <c r="J12" s="32"/>
      <c r="K12" s="32"/>
      <c r="L12" s="32"/>
      <c r="M12" s="32"/>
      <c r="N12" s="32"/>
      <c r="O12" s="117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2021-06-28T13:58:11Z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