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74" documentId="8_{18480217-B62C-40C0-88F4-078BD716EC04}" xr6:coauthVersionLast="44" xr6:coauthVersionMax="44" xr10:uidLastSave="{70C6B3F4-FFC3-4042-A6AE-547C61E7E62D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D38" i="1"/>
  <c r="G35" i="1"/>
  <c r="D35" i="1"/>
  <c r="G23" i="1"/>
  <c r="D23" i="1"/>
  <c r="I33" i="1"/>
  <c r="I19" i="1"/>
  <c r="I21" i="1"/>
  <c r="I37" i="1"/>
  <c r="I32" i="1"/>
  <c r="I29" i="1"/>
  <c r="I22" i="1"/>
  <c r="I34" i="1"/>
  <c r="I26" i="1"/>
  <c r="I16" i="1"/>
  <c r="I17" i="1"/>
  <c r="I30" i="1"/>
  <c r="I20" i="1"/>
  <c r="I14" i="1"/>
  <c r="I13" i="1"/>
  <c r="I31" i="1"/>
  <c r="I27" i="1"/>
  <c r="I18" i="1"/>
  <c r="I25" i="1"/>
  <c r="I28" i="1"/>
</calcChain>
</file>

<file path=xl/sharedStrings.xml><?xml version="1.0" encoding="utf-8"?>
<sst xmlns="http://schemas.openxmlformats.org/spreadsheetml/2006/main" count="177" uniqueCount="69">
  <si>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</si>
  <si>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</si>
  <si>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</si>
  <si>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</si>
  <si>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</si>
  <si>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</si>
  <si>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</si>
  <si>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</si>
  <si>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</si>
  <si>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</si>
  <si>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</si>
  <si>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</si>
  <si>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</si>
  <si>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</si>
  <si>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</si>
  <si>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</si>
  <si>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</si>
  <si>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</si>
  <si>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</si>
  <si>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</si>
  <si>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</si>
  <si>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</si>
  <si>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</si>
  <si>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</si>
  <si>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</si>
  <si>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</si>
  <si>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</si>
  <si>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</si>
  <si>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</si>
  <si>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</si>
  <si>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</si>
  <si>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</si>
  <si>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 / 20th Century Fox</t>
  </si>
  <si>
    <t>ACME Film / SONY</t>
  </si>
  <si>
    <t>Theatrical Film Distribution / WDSMPI</t>
  </si>
  <si>
    <t>N</t>
  </si>
  <si>
    <t>Pašėlę vyrukai amžiams (Bad Boys for Life)</t>
  </si>
  <si>
    <t>Daktaras Dolitlis (Dolittle)</t>
  </si>
  <si>
    <t>Ypatingieji (The Specials)</t>
  </si>
  <si>
    <t>Theatrical Film Distribution</t>
  </si>
  <si>
    <t>Košmarų sala (Fantasy Island)</t>
  </si>
  <si>
    <t>Protėvių šauksmas (The Call of The Wild)</t>
  </si>
  <si>
    <t>Augintiniai susivienija (Pets United)</t>
  </si>
  <si>
    <t>Ginklai Akimbo (Guns Akimbo)</t>
  </si>
  <si>
    <t>Travolta</t>
  </si>
  <si>
    <t>Pirmyn (Onward)</t>
  </si>
  <si>
    <t>Nematomas žmogus (The Invisible Man)</t>
  </si>
  <si>
    <t>June 5 - 7 Lithuanian top</t>
  </si>
  <si>
    <t>Birželio 5 - 7 d. Lietuvos kino teatruose rodytų filmų topas</t>
  </si>
  <si>
    <t>Europos kinas</t>
  </si>
  <si>
    <t>Bėgantis skustuvo ašmenimis 2049 (Blade Runner 2049)</t>
  </si>
  <si>
    <t>Bloodshot (Bloodshot)</t>
  </si>
  <si>
    <t>Džokeris (Joker)</t>
  </si>
  <si>
    <t>ACME Film / WB</t>
  </si>
  <si>
    <t>OAZĖ: Žaidimas prasideda (Ready Player One)</t>
  </si>
  <si>
    <t>Gauruoti šnipai (Spycies)</t>
  </si>
  <si>
    <t>Bohemijos Rapsodija (Bohemian Rhapsody)</t>
  </si>
  <si>
    <t>Theatrical Film Distribution / Universal Pictures International</t>
  </si>
  <si>
    <t>June 5 - 7</t>
  </si>
  <si>
    <t>Birželio 5 - 7 d.</t>
  </si>
  <si>
    <t>May 29 - 31</t>
  </si>
  <si>
    <t>Gegužes 29 - 31 d.</t>
  </si>
  <si>
    <t>Total (19)</t>
  </si>
  <si>
    <t>Proksima (Proxima)</t>
  </si>
  <si>
    <t>Kristaus kūnas (Boże Ciało)</t>
  </si>
  <si>
    <t>Parazitas (Gisaengchung)</t>
  </si>
  <si>
    <t>Švilpautojai (The Whistlers)</t>
  </si>
  <si>
    <t>Visa tiesa apie divą (The Truth)</t>
  </si>
  <si>
    <t>Garsioji meškinų invazija į Siciliją (La Fameuse Invasion des ours en Sicile)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</si>
</sst>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tabSelected="1" zoomScale="60" zoomScaleNormal="60" workbookViewId="0">
      <selection activeCell="F41" sqref="F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</v>
      </c>
      <c r="F1" s="2"/>
      <c r="G1" s="2"/>
      <c r="H1" s="2"/>
      <c r="I1" s="2"/>
    </row>
    <row r="2" spans="1:26" ht="19.5" customHeight="1">
      <c r="E2" s="2" t="s">
        <v>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56"/>
      <c r="B5" s="56"/>
      <c r="C5" s="53" t="s">
        <v>0</v>
      </c>
      <c r="D5" s="3"/>
      <c r="E5" s="3"/>
      <c r="F5" s="53" t="s">
        <v>3</v>
      </c>
      <c r="G5" s="3"/>
      <c r="H5" s="53" t="s">
        <v>5</v>
      </c>
      <c r="I5" s="53" t="s">
        <v>6</v>
      </c>
      <c r="J5" s="53" t="s">
        <v>7</v>
      </c>
      <c r="K5" s="53" t="s">
        <v>8</v>
      </c>
      <c r="L5" s="53" t="s">
        <v>10</v>
      </c>
      <c r="M5" s="53" t="s">
        <v>9</v>
      </c>
      <c r="N5" s="53" t="s">
        <v>11</v>
      </c>
      <c r="O5" s="53" t="s">
        <v>12</v>
      </c>
    </row>
    <row r="6" spans="1:26">
      <c r="A6" s="57"/>
      <c r="B6" s="57"/>
      <c r="C6" s="54"/>
      <c r="D6" s="4" t="s">
        <v>58</v>
      </c>
      <c r="E6" s="4" t="s">
        <v>60</v>
      </c>
      <c r="F6" s="54"/>
      <c r="G6" s="4" t="s">
        <v>58</v>
      </c>
      <c r="H6" s="54"/>
      <c r="I6" s="54"/>
      <c r="J6" s="54"/>
      <c r="K6" s="54"/>
      <c r="L6" s="54"/>
      <c r="M6" s="54"/>
      <c r="N6" s="54"/>
      <c r="O6" s="54"/>
    </row>
    <row r="7" spans="1:26">
      <c r="A7" s="57"/>
      <c r="B7" s="57"/>
      <c r="C7" s="54"/>
      <c r="D7" s="4" t="s">
        <v>1</v>
      </c>
      <c r="E7" s="4" t="s">
        <v>1</v>
      </c>
      <c r="F7" s="54"/>
      <c r="G7" s="4" t="s">
        <v>4</v>
      </c>
      <c r="H7" s="54"/>
      <c r="I7" s="54"/>
      <c r="J7" s="54"/>
      <c r="K7" s="54"/>
      <c r="L7" s="54"/>
      <c r="M7" s="54"/>
      <c r="N7" s="54"/>
      <c r="O7" s="54"/>
    </row>
    <row r="8" spans="1:26" ht="18" customHeight="1" thickBot="1">
      <c r="A8" s="58"/>
      <c r="B8" s="58"/>
      <c r="C8" s="55"/>
      <c r="D8" s="5" t="s">
        <v>2</v>
      </c>
      <c r="E8" s="5" t="s">
        <v>2</v>
      </c>
      <c r="F8" s="55"/>
      <c r="G8" s="6"/>
      <c r="H8" s="55"/>
      <c r="I8" s="55"/>
      <c r="J8" s="55"/>
      <c r="K8" s="55"/>
      <c r="L8" s="55"/>
      <c r="M8" s="55"/>
      <c r="N8" s="55"/>
      <c r="O8" s="55"/>
      <c r="R8" s="8"/>
    </row>
    <row r="9" spans="1:26" ht="15" customHeight="1">
      <c r="A9" s="56"/>
      <c r="B9" s="56"/>
      <c r="C9" s="53" t="s">
        <v>13</v>
      </c>
      <c r="D9" s="30"/>
      <c r="E9" s="30"/>
      <c r="F9" s="53" t="s">
        <v>15</v>
      </c>
      <c r="G9" s="30"/>
      <c r="H9" s="9" t="s">
        <v>18</v>
      </c>
      <c r="I9" s="5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3" t="s">
        <v>26</v>
      </c>
      <c r="R9" s="8"/>
    </row>
    <row r="10" spans="1:26">
      <c r="A10" s="57"/>
      <c r="B10" s="57"/>
      <c r="C10" s="54"/>
      <c r="D10" s="46" t="s">
        <v>59</v>
      </c>
      <c r="E10" s="49" t="s">
        <v>61</v>
      </c>
      <c r="F10" s="54"/>
      <c r="G10" s="51" t="s">
        <v>59</v>
      </c>
      <c r="H10" s="4" t="s">
        <v>17</v>
      </c>
      <c r="I10" s="5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4"/>
      <c r="R10" s="8"/>
    </row>
    <row r="11" spans="1:26">
      <c r="A11" s="57"/>
      <c r="B11" s="57"/>
      <c r="C11" s="54"/>
      <c r="D11" s="31" t="s">
        <v>14</v>
      </c>
      <c r="E11" s="4" t="s">
        <v>14</v>
      </c>
      <c r="F11" s="54"/>
      <c r="G11" s="31" t="s">
        <v>16</v>
      </c>
      <c r="H11" s="6"/>
      <c r="I11" s="54"/>
      <c r="J11" s="6"/>
      <c r="K11" s="6"/>
      <c r="L11" s="12" t="s">
        <v>2</v>
      </c>
      <c r="M11" s="4" t="s">
        <v>17</v>
      </c>
      <c r="N11" s="6"/>
      <c r="O11" s="54"/>
      <c r="R11" s="11"/>
      <c r="T11" s="11"/>
      <c r="U11" s="7"/>
    </row>
    <row r="12" spans="1:26" ht="15.6" customHeight="1" thickBot="1">
      <c r="A12" s="57"/>
      <c r="B12" s="58"/>
      <c r="C12" s="55"/>
      <c r="D12" s="32"/>
      <c r="E12" s="5" t="s">
        <v>2</v>
      </c>
      <c r="F12" s="55"/>
      <c r="G12" s="32" t="s">
        <v>17</v>
      </c>
      <c r="H12" s="33"/>
      <c r="I12" s="55"/>
      <c r="J12" s="33"/>
      <c r="K12" s="33"/>
      <c r="L12" s="33"/>
      <c r="M12" s="33"/>
      <c r="N12" s="33"/>
      <c r="O12" s="55"/>
      <c r="R12" s="37"/>
      <c r="S12" s="35"/>
      <c r="T12" s="37"/>
      <c r="U12" s="36"/>
      <c r="V12" s="36"/>
      <c r="W12" s="34"/>
      <c r="X12" s="36"/>
      <c r="Y12" s="8"/>
    </row>
    <row r="13" spans="1:26" s="35" customFormat="1" ht="25.35" customHeight="1">
      <c r="A13" s="38">
        <v>1</v>
      </c>
      <c r="B13" s="50" t="s">
        <v>30</v>
      </c>
      <c r="C13" s="45" t="s">
        <v>45</v>
      </c>
      <c r="D13" s="47">
        <v>533.6</v>
      </c>
      <c r="E13" s="44" t="s">
        <v>30</v>
      </c>
      <c r="F13" s="44" t="s">
        <v>30</v>
      </c>
      <c r="G13" s="47">
        <v>114</v>
      </c>
      <c r="H13" s="44">
        <v>20</v>
      </c>
      <c r="I13" s="44">
        <f>G13/H13</f>
        <v>5.7</v>
      </c>
      <c r="J13" s="44">
        <v>4</v>
      </c>
      <c r="K13" s="44" t="s">
        <v>30</v>
      </c>
      <c r="L13" s="47">
        <v>80737</v>
      </c>
      <c r="M13" s="47">
        <v>15681</v>
      </c>
      <c r="N13" s="42">
        <v>43896</v>
      </c>
      <c r="O13" s="39" t="s">
        <v>34</v>
      </c>
      <c r="P13" s="37"/>
      <c r="R13" s="43"/>
      <c r="T13" s="37"/>
      <c r="U13" s="36"/>
      <c r="V13" s="36"/>
      <c r="W13" s="36"/>
      <c r="X13" s="36"/>
      <c r="Y13" s="37"/>
      <c r="Z13" s="36"/>
    </row>
    <row r="14" spans="1:26" s="35" customFormat="1" ht="25.35" customHeight="1">
      <c r="A14" s="38">
        <v>2</v>
      </c>
      <c r="B14" s="50" t="s">
        <v>30</v>
      </c>
      <c r="C14" s="45" t="s">
        <v>46</v>
      </c>
      <c r="D14" s="47">
        <v>347.5</v>
      </c>
      <c r="E14" s="44" t="s">
        <v>30</v>
      </c>
      <c r="F14" s="44" t="s">
        <v>30</v>
      </c>
      <c r="G14" s="47">
        <v>54</v>
      </c>
      <c r="H14" s="44">
        <v>13</v>
      </c>
      <c r="I14" s="44">
        <f>G14/H14</f>
        <v>4.1538461538461542</v>
      </c>
      <c r="J14" s="44">
        <v>3</v>
      </c>
      <c r="K14" s="44" t="s">
        <v>30</v>
      </c>
      <c r="L14" s="47">
        <v>51497</v>
      </c>
      <c r="M14" s="47">
        <v>8561</v>
      </c>
      <c r="N14" s="42">
        <v>43896</v>
      </c>
      <c r="O14" s="39" t="s">
        <v>57</v>
      </c>
      <c r="P14" s="37"/>
      <c r="R14" s="43"/>
      <c r="T14" s="37"/>
      <c r="U14" s="36"/>
      <c r="V14" s="36"/>
      <c r="W14" s="36"/>
      <c r="X14" s="36"/>
      <c r="Y14" s="37"/>
      <c r="Z14" s="36"/>
    </row>
    <row r="15" spans="1:26" s="35" customFormat="1" ht="25.35" customHeight="1">
      <c r="A15" s="38">
        <v>3</v>
      </c>
      <c r="B15" s="50" t="s">
        <v>30</v>
      </c>
      <c r="C15" s="45" t="s">
        <v>42</v>
      </c>
      <c r="D15" s="47">
        <v>264.39999999999998</v>
      </c>
      <c r="E15" s="44" t="s">
        <v>30</v>
      </c>
      <c r="F15" s="44" t="s">
        <v>30</v>
      </c>
      <c r="G15" s="47">
        <v>51</v>
      </c>
      <c r="H15" s="44" t="s">
        <v>30</v>
      </c>
      <c r="I15" s="44" t="s">
        <v>30</v>
      </c>
      <c r="J15" s="44" t="s">
        <v>30</v>
      </c>
      <c r="K15" s="44" t="s">
        <v>30</v>
      </c>
      <c r="L15" s="47">
        <v>82322</v>
      </c>
      <c r="M15" s="47">
        <v>18279</v>
      </c>
      <c r="N15" s="42">
        <v>43882</v>
      </c>
      <c r="O15" s="39" t="s">
        <v>31</v>
      </c>
      <c r="P15" s="37"/>
      <c r="R15" s="43"/>
      <c r="T15" s="37"/>
      <c r="U15" s="36"/>
      <c r="V15" s="36"/>
      <c r="W15" s="36"/>
      <c r="X15" s="36"/>
      <c r="Y15" s="37"/>
      <c r="Z15" s="36"/>
    </row>
    <row r="16" spans="1:26" s="35" customFormat="1" ht="25.35" customHeight="1">
      <c r="A16" s="38">
        <v>4</v>
      </c>
      <c r="B16" s="52" t="s">
        <v>35</v>
      </c>
      <c r="C16" s="48" t="s">
        <v>51</v>
      </c>
      <c r="D16" s="47">
        <v>262</v>
      </c>
      <c r="E16" s="44" t="s">
        <v>30</v>
      </c>
      <c r="F16" s="44" t="s">
        <v>30</v>
      </c>
      <c r="G16" s="47">
        <v>40</v>
      </c>
      <c r="H16" s="44">
        <v>5</v>
      </c>
      <c r="I16" s="44">
        <f>G16/H16</f>
        <v>8</v>
      </c>
      <c r="J16" s="44">
        <v>3</v>
      </c>
      <c r="K16" s="44">
        <v>1</v>
      </c>
      <c r="L16" s="47">
        <v>262</v>
      </c>
      <c r="M16" s="47">
        <v>40</v>
      </c>
      <c r="N16" s="42">
        <v>43987</v>
      </c>
      <c r="O16" s="39" t="s">
        <v>33</v>
      </c>
      <c r="P16" s="37"/>
      <c r="R16" s="43"/>
      <c r="T16" s="37"/>
      <c r="U16" s="36"/>
      <c r="V16" s="36"/>
      <c r="W16" s="36"/>
      <c r="X16" s="36"/>
      <c r="Y16" s="37"/>
      <c r="Z16" s="36"/>
    </row>
    <row r="17" spans="1:26" s="35" customFormat="1" ht="24.75" customHeight="1">
      <c r="A17" s="38">
        <v>5</v>
      </c>
      <c r="B17" s="50" t="s">
        <v>30</v>
      </c>
      <c r="C17" s="48" t="s">
        <v>50</v>
      </c>
      <c r="D17" s="47">
        <v>217.5</v>
      </c>
      <c r="E17" s="44" t="s">
        <v>30</v>
      </c>
      <c r="F17" s="44" t="s">
        <v>30</v>
      </c>
      <c r="G17" s="47">
        <v>31</v>
      </c>
      <c r="H17" s="44">
        <v>3</v>
      </c>
      <c r="I17" s="44">
        <f>G17/H17</f>
        <v>10.333333333333334</v>
      </c>
      <c r="J17" s="44">
        <v>2</v>
      </c>
      <c r="K17" s="44" t="s">
        <v>30</v>
      </c>
      <c r="L17" s="47">
        <v>195646.67</v>
      </c>
      <c r="M17" s="47">
        <v>34161</v>
      </c>
      <c r="N17" s="42">
        <v>43014</v>
      </c>
      <c r="O17" s="39" t="s">
        <v>33</v>
      </c>
      <c r="P17" s="37"/>
      <c r="R17" s="43"/>
      <c r="T17" s="37"/>
      <c r="U17" s="36"/>
      <c r="V17" s="36"/>
      <c r="W17" s="36"/>
      <c r="X17" s="36"/>
      <c r="Y17" s="37"/>
      <c r="Z17" s="36"/>
    </row>
    <row r="18" spans="1:26" s="35" customFormat="1" ht="24.75" customHeight="1">
      <c r="A18" s="38">
        <v>6</v>
      </c>
      <c r="B18" s="50" t="s">
        <v>30</v>
      </c>
      <c r="C18" s="48" t="s">
        <v>38</v>
      </c>
      <c r="D18" s="47">
        <v>183.5</v>
      </c>
      <c r="E18" s="44" t="s">
        <v>30</v>
      </c>
      <c r="F18" s="44" t="s">
        <v>30</v>
      </c>
      <c r="G18" s="47">
        <v>30</v>
      </c>
      <c r="H18" s="44">
        <v>7</v>
      </c>
      <c r="I18" s="44">
        <f>G18/H18</f>
        <v>4.2857142857142856</v>
      </c>
      <c r="J18" s="44">
        <v>2</v>
      </c>
      <c r="K18" s="44" t="s">
        <v>30</v>
      </c>
      <c r="L18" s="47">
        <v>128228</v>
      </c>
      <c r="M18" s="47">
        <v>22055</v>
      </c>
      <c r="N18" s="42">
        <v>43868</v>
      </c>
      <c r="O18" s="39" t="s">
        <v>39</v>
      </c>
      <c r="P18" s="37"/>
      <c r="R18" s="43"/>
      <c r="T18" s="37"/>
      <c r="U18" s="36"/>
      <c r="V18" s="36"/>
      <c r="W18" s="36"/>
      <c r="X18" s="36"/>
      <c r="Y18" s="37"/>
      <c r="Z18" s="36"/>
    </row>
    <row r="19" spans="1:26" s="35" customFormat="1" ht="24.75" customHeight="1">
      <c r="A19" s="38">
        <v>7</v>
      </c>
      <c r="B19" s="52" t="s">
        <v>35</v>
      </c>
      <c r="C19" s="48" t="s">
        <v>64</v>
      </c>
      <c r="D19" s="47">
        <v>176</v>
      </c>
      <c r="E19" s="44" t="s">
        <v>30</v>
      </c>
      <c r="F19" s="44" t="s">
        <v>30</v>
      </c>
      <c r="G19" s="47">
        <v>35</v>
      </c>
      <c r="H19" s="44">
        <v>8</v>
      </c>
      <c r="I19" s="44">
        <f>G19/H19</f>
        <v>4.375</v>
      </c>
      <c r="J19" s="44">
        <v>2</v>
      </c>
      <c r="K19" s="44">
        <v>1</v>
      </c>
      <c r="L19" s="47">
        <v>176</v>
      </c>
      <c r="M19" s="47">
        <v>35</v>
      </c>
      <c r="N19" s="42">
        <v>43987</v>
      </c>
      <c r="O19" s="39" t="s">
        <v>49</v>
      </c>
      <c r="P19" s="37"/>
      <c r="R19" s="43"/>
      <c r="T19" s="37"/>
      <c r="U19" s="36"/>
      <c r="V19" s="36"/>
      <c r="W19" s="36"/>
      <c r="X19" s="36"/>
      <c r="Y19" s="37"/>
      <c r="Z19" s="36"/>
    </row>
    <row r="20" spans="1:26" s="35" customFormat="1" ht="24.75" customHeight="1">
      <c r="A20" s="38">
        <v>8</v>
      </c>
      <c r="B20" s="50" t="s">
        <v>30</v>
      </c>
      <c r="C20" s="45" t="s">
        <v>43</v>
      </c>
      <c r="D20" s="47">
        <v>173</v>
      </c>
      <c r="E20" s="44" t="s">
        <v>30</v>
      </c>
      <c r="F20" s="44" t="s">
        <v>30</v>
      </c>
      <c r="G20" s="47">
        <v>24</v>
      </c>
      <c r="H20" s="44">
        <v>6</v>
      </c>
      <c r="I20" s="44">
        <f>G20/H20</f>
        <v>4</v>
      </c>
      <c r="J20" s="44">
        <v>1</v>
      </c>
      <c r="K20" s="44" t="s">
        <v>30</v>
      </c>
      <c r="L20" s="47">
        <v>12772.55</v>
      </c>
      <c r="M20" s="47">
        <v>2124</v>
      </c>
      <c r="N20" s="42">
        <v>43896</v>
      </c>
      <c r="O20" s="39" t="s">
        <v>44</v>
      </c>
      <c r="P20" s="37"/>
      <c r="R20" s="43"/>
      <c r="T20" s="37"/>
      <c r="U20" s="36"/>
      <c r="V20" s="36"/>
      <c r="W20" s="36"/>
      <c r="X20" s="36"/>
      <c r="Y20" s="37"/>
      <c r="Z20" s="36"/>
    </row>
    <row r="21" spans="1:26" s="35" customFormat="1" ht="24.75" customHeight="1">
      <c r="A21" s="38">
        <v>9</v>
      </c>
      <c r="B21" s="52" t="s">
        <v>35</v>
      </c>
      <c r="C21" s="48" t="s">
        <v>65</v>
      </c>
      <c r="D21" s="47">
        <v>165</v>
      </c>
      <c r="E21" s="44" t="s">
        <v>30</v>
      </c>
      <c r="F21" s="44" t="s">
        <v>30</v>
      </c>
      <c r="G21" s="47">
        <v>21</v>
      </c>
      <c r="H21" s="44">
        <v>5</v>
      </c>
      <c r="I21" s="44">
        <f>G21/H21</f>
        <v>4.2</v>
      </c>
      <c r="J21" s="44">
        <v>1</v>
      </c>
      <c r="K21" s="44">
        <v>1</v>
      </c>
      <c r="L21" s="47">
        <v>165</v>
      </c>
      <c r="M21" s="47">
        <v>21</v>
      </c>
      <c r="N21" s="42">
        <v>43987</v>
      </c>
      <c r="O21" s="39" t="s">
        <v>49</v>
      </c>
      <c r="P21" s="37"/>
      <c r="R21" s="43"/>
      <c r="T21" s="37"/>
      <c r="U21" s="36"/>
      <c r="V21" s="36"/>
      <c r="W21" s="36"/>
      <c r="X21" s="36"/>
      <c r="Y21" s="37"/>
      <c r="Z21" s="36"/>
    </row>
    <row r="22" spans="1:26" s="35" customFormat="1" ht="24.75" customHeight="1">
      <c r="A22" s="38">
        <v>10</v>
      </c>
      <c r="B22" s="50" t="s">
        <v>30</v>
      </c>
      <c r="C22" s="45" t="s">
        <v>56</v>
      </c>
      <c r="D22" s="47">
        <v>163</v>
      </c>
      <c r="E22" s="44" t="s">
        <v>30</v>
      </c>
      <c r="F22" s="44" t="s">
        <v>30</v>
      </c>
      <c r="G22" s="47">
        <v>28</v>
      </c>
      <c r="H22" s="44">
        <v>7</v>
      </c>
      <c r="I22" s="44">
        <f>G22/H22</f>
        <v>4</v>
      </c>
      <c r="J22" s="44">
        <v>2</v>
      </c>
      <c r="K22" s="44" t="s">
        <v>30</v>
      </c>
      <c r="L22" s="47">
        <v>1234694</v>
      </c>
      <c r="M22" s="47">
        <v>209923</v>
      </c>
      <c r="N22" s="42">
        <v>43406</v>
      </c>
      <c r="O22" s="39" t="s">
        <v>32</v>
      </c>
      <c r="P22" s="37"/>
      <c r="R22" s="43"/>
      <c r="T22" s="37"/>
      <c r="U22" s="36"/>
      <c r="V22" s="36"/>
      <c r="W22" s="36"/>
      <c r="X22" s="36"/>
      <c r="Y22" s="37"/>
      <c r="Z22" s="36"/>
    </row>
    <row r="23" spans="1:26" s="35" customFormat="1" ht="25.35" customHeight="1">
      <c r="A23" s="16"/>
      <c r="B23" s="16"/>
      <c r="C23" s="40" t="s">
        <v>29</v>
      </c>
      <c r="D23" s="41">
        <f>SUM(D13:D22)</f>
        <v>2485.5</v>
      </c>
      <c r="E23" s="44" t="s">
        <v>30</v>
      </c>
      <c r="F23" s="44" t="s">
        <v>30</v>
      </c>
      <c r="G23" s="41">
        <f t="shared" ref="G23" si="0">SUM(G13:G22)</f>
        <v>428</v>
      </c>
      <c r="H23" s="41"/>
      <c r="I23" s="20"/>
      <c r="J23" s="19"/>
      <c r="K23" s="21"/>
      <c r="L23" s="22"/>
      <c r="M23" s="26"/>
      <c r="N23" s="23"/>
      <c r="O23" s="27"/>
      <c r="P23" s="37"/>
      <c r="R23" s="37"/>
    </row>
    <row r="24" spans="1:26" s="35" customFormat="1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</row>
    <row r="25" spans="1:26" s="35" customFormat="1" ht="24.75" customHeight="1">
      <c r="A25" s="38">
        <v>11</v>
      </c>
      <c r="B25" s="50" t="s">
        <v>30</v>
      </c>
      <c r="C25" s="48" t="s">
        <v>36</v>
      </c>
      <c r="D25" s="47">
        <v>130</v>
      </c>
      <c r="E25" s="44" t="s">
        <v>30</v>
      </c>
      <c r="F25" s="44" t="s">
        <v>30</v>
      </c>
      <c r="G25" s="47">
        <v>17</v>
      </c>
      <c r="H25" s="44">
        <v>2</v>
      </c>
      <c r="I25" s="44">
        <f>G25/H25</f>
        <v>8.5</v>
      </c>
      <c r="J25" s="44">
        <v>2</v>
      </c>
      <c r="K25" s="44" t="s">
        <v>30</v>
      </c>
      <c r="L25" s="47">
        <v>188558.2</v>
      </c>
      <c r="M25" s="47">
        <v>31599</v>
      </c>
      <c r="N25" s="42">
        <v>43847</v>
      </c>
      <c r="O25" s="39" t="s">
        <v>33</v>
      </c>
      <c r="P25" s="37"/>
      <c r="R25" s="43"/>
      <c r="T25" s="37"/>
      <c r="U25" s="36"/>
      <c r="V25" s="36"/>
      <c r="W25" s="36"/>
      <c r="X25" s="36"/>
      <c r="Y25" s="37"/>
      <c r="Z25" s="36"/>
    </row>
    <row r="26" spans="1:26" s="35" customFormat="1" ht="25.35" customHeight="1">
      <c r="A26" s="38">
        <v>12</v>
      </c>
      <c r="B26" s="50" t="s">
        <v>30</v>
      </c>
      <c r="C26" s="48" t="s">
        <v>54</v>
      </c>
      <c r="D26" s="47">
        <v>119.5</v>
      </c>
      <c r="E26" s="44" t="s">
        <v>30</v>
      </c>
      <c r="F26" s="44" t="s">
        <v>30</v>
      </c>
      <c r="G26" s="47">
        <v>16</v>
      </c>
      <c r="H26" s="44">
        <v>3</v>
      </c>
      <c r="I26" s="44">
        <f>G26/H26</f>
        <v>5.333333333333333</v>
      </c>
      <c r="J26" s="44">
        <v>2</v>
      </c>
      <c r="K26" s="44" t="s">
        <v>30</v>
      </c>
      <c r="L26" s="47">
        <v>173333.36</v>
      </c>
      <c r="M26" s="47">
        <v>29369</v>
      </c>
      <c r="N26" s="42">
        <v>43189</v>
      </c>
      <c r="O26" s="39" t="s">
        <v>53</v>
      </c>
      <c r="P26" s="37"/>
      <c r="R26" s="43"/>
      <c r="T26" s="37"/>
      <c r="U26" s="36"/>
      <c r="V26" s="36"/>
      <c r="W26" s="36"/>
      <c r="X26" s="36"/>
      <c r="Y26" s="37"/>
      <c r="Z26" s="36"/>
    </row>
    <row r="27" spans="1:26" s="35" customFormat="1" ht="25.35" customHeight="1">
      <c r="A27" s="38">
        <v>13</v>
      </c>
      <c r="B27" s="50" t="s">
        <v>30</v>
      </c>
      <c r="C27" s="45" t="s">
        <v>40</v>
      </c>
      <c r="D27" s="47">
        <v>91</v>
      </c>
      <c r="E27" s="44" t="s">
        <v>30</v>
      </c>
      <c r="F27" s="44" t="s">
        <v>30</v>
      </c>
      <c r="G27" s="47">
        <v>14</v>
      </c>
      <c r="H27" s="44">
        <v>2</v>
      </c>
      <c r="I27" s="44">
        <f>G27/H27</f>
        <v>7</v>
      </c>
      <c r="J27" s="44">
        <v>1</v>
      </c>
      <c r="K27" s="44" t="s">
        <v>30</v>
      </c>
      <c r="L27" s="47">
        <v>127025.91</v>
      </c>
      <c r="M27" s="47">
        <v>22129</v>
      </c>
      <c r="N27" s="42">
        <v>43875</v>
      </c>
      <c r="O27" s="39" t="s">
        <v>33</v>
      </c>
      <c r="P27" s="37"/>
      <c r="R27" s="43"/>
      <c r="T27" s="37"/>
      <c r="U27" s="36"/>
      <c r="V27" s="36"/>
      <c r="W27" s="36"/>
      <c r="X27" s="36"/>
      <c r="Y27" s="37"/>
      <c r="Z27" s="36"/>
    </row>
    <row r="28" spans="1:26" s="35" customFormat="1" ht="25.35" customHeight="1">
      <c r="A28" s="38">
        <v>14</v>
      </c>
      <c r="B28" s="50" t="s">
        <v>30</v>
      </c>
      <c r="C28" s="48" t="s">
        <v>37</v>
      </c>
      <c r="D28" s="47">
        <v>87</v>
      </c>
      <c r="E28" s="44" t="s">
        <v>30</v>
      </c>
      <c r="F28" s="44" t="s">
        <v>30</v>
      </c>
      <c r="G28" s="47">
        <v>17</v>
      </c>
      <c r="H28" s="44">
        <v>8</v>
      </c>
      <c r="I28" s="44">
        <f>G28/H28</f>
        <v>2.125</v>
      </c>
      <c r="J28" s="44">
        <v>1</v>
      </c>
      <c r="K28" s="44" t="s">
        <v>30</v>
      </c>
      <c r="L28" s="47">
        <v>142310</v>
      </c>
      <c r="M28" s="47">
        <v>28087</v>
      </c>
      <c r="N28" s="42">
        <v>43847</v>
      </c>
      <c r="O28" s="39" t="s">
        <v>57</v>
      </c>
      <c r="P28" s="37"/>
      <c r="R28" s="43"/>
      <c r="T28" s="37"/>
      <c r="U28" s="36"/>
      <c r="V28" s="36"/>
      <c r="W28" s="36"/>
      <c r="X28" s="36"/>
      <c r="Y28" s="37"/>
      <c r="Z28" s="36"/>
    </row>
    <row r="29" spans="1:26" s="35" customFormat="1" ht="25.35" customHeight="1">
      <c r="A29" s="38">
        <v>15</v>
      </c>
      <c r="B29" s="52" t="s">
        <v>35</v>
      </c>
      <c r="C29" s="48" t="s">
        <v>68</v>
      </c>
      <c r="D29" s="47">
        <v>80</v>
      </c>
      <c r="E29" s="44" t="s">
        <v>30</v>
      </c>
      <c r="F29" s="44" t="s">
        <v>30</v>
      </c>
      <c r="G29" s="47">
        <v>15</v>
      </c>
      <c r="H29" s="44">
        <v>5</v>
      </c>
      <c r="I29" s="44">
        <f>G29/H29</f>
        <v>3</v>
      </c>
      <c r="J29" s="44">
        <v>2</v>
      </c>
      <c r="K29" s="44">
        <v>1</v>
      </c>
      <c r="L29" s="47">
        <v>80</v>
      </c>
      <c r="M29" s="47">
        <v>15</v>
      </c>
      <c r="N29" s="42">
        <v>43987</v>
      </c>
      <c r="O29" s="39" t="s">
        <v>49</v>
      </c>
      <c r="P29" s="37"/>
      <c r="R29" s="43"/>
      <c r="T29" s="37"/>
      <c r="U29" s="36"/>
      <c r="V29" s="36"/>
      <c r="W29" s="36"/>
      <c r="X29" s="36"/>
      <c r="Y29" s="37"/>
      <c r="Z29" s="36"/>
    </row>
    <row r="30" spans="1:26" s="35" customFormat="1" ht="25.35" customHeight="1">
      <c r="A30" s="38">
        <v>16</v>
      </c>
      <c r="B30" s="50" t="s">
        <v>30</v>
      </c>
      <c r="C30" s="59" t="s">
        <v>52</v>
      </c>
      <c r="D30" s="47">
        <v>56</v>
      </c>
      <c r="E30" s="44" t="s">
        <v>30</v>
      </c>
      <c r="F30" s="44" t="s">
        <v>30</v>
      </c>
      <c r="G30" s="47">
        <v>7</v>
      </c>
      <c r="H30" s="44">
        <v>2</v>
      </c>
      <c r="I30" s="44">
        <f>G30/H30</f>
        <v>3.5</v>
      </c>
      <c r="J30" s="44">
        <v>1</v>
      </c>
      <c r="K30" s="44" t="s">
        <v>30</v>
      </c>
      <c r="L30" s="47">
        <v>983025.93</v>
      </c>
      <c r="M30" s="47">
        <v>156102</v>
      </c>
      <c r="N30" s="42">
        <v>43742</v>
      </c>
      <c r="O30" s="39" t="s">
        <v>53</v>
      </c>
      <c r="P30" s="37"/>
      <c r="R30" s="43"/>
      <c r="T30" s="37"/>
      <c r="U30" s="36"/>
      <c r="V30" s="36"/>
      <c r="W30" s="36"/>
      <c r="X30" s="36"/>
      <c r="Y30" s="37"/>
      <c r="Z30" s="36"/>
    </row>
    <row r="31" spans="1:26" s="35" customFormat="1" ht="25.35" customHeight="1">
      <c r="A31" s="38">
        <v>17</v>
      </c>
      <c r="B31" s="50" t="s">
        <v>30</v>
      </c>
      <c r="C31" s="45" t="s">
        <v>41</v>
      </c>
      <c r="D31" s="47">
        <v>51</v>
      </c>
      <c r="E31" s="44" t="s">
        <v>30</v>
      </c>
      <c r="F31" s="44" t="s">
        <v>30</v>
      </c>
      <c r="G31" s="47">
        <v>9</v>
      </c>
      <c r="H31" s="44">
        <v>6</v>
      </c>
      <c r="I31" s="44">
        <f>G31/H31</f>
        <v>1.5</v>
      </c>
      <c r="J31" s="44">
        <v>1</v>
      </c>
      <c r="K31" s="44" t="s">
        <v>30</v>
      </c>
      <c r="L31" s="47">
        <v>83850</v>
      </c>
      <c r="M31" s="47">
        <v>14629</v>
      </c>
      <c r="N31" s="42">
        <v>43882</v>
      </c>
      <c r="O31" s="39" t="s">
        <v>32</v>
      </c>
      <c r="P31" s="37"/>
      <c r="R31" s="43"/>
      <c r="T31" s="37"/>
      <c r="U31" s="36"/>
      <c r="V31" s="36"/>
      <c r="W31" s="36"/>
      <c r="X31" s="36"/>
      <c r="Y31" s="37"/>
      <c r="Z31" s="36"/>
    </row>
    <row r="32" spans="1:26" s="35" customFormat="1" ht="25.35" customHeight="1">
      <c r="A32" s="38">
        <v>18</v>
      </c>
      <c r="B32" s="52" t="s">
        <v>35</v>
      </c>
      <c r="C32" s="48" t="s">
        <v>67</v>
      </c>
      <c r="D32" s="47">
        <v>41</v>
      </c>
      <c r="E32" s="44" t="s">
        <v>30</v>
      </c>
      <c r="F32" s="44" t="s">
        <v>30</v>
      </c>
      <c r="G32" s="47">
        <v>14</v>
      </c>
      <c r="H32" s="44">
        <v>5</v>
      </c>
      <c r="I32" s="44">
        <f>G32/H32</f>
        <v>2.8</v>
      </c>
      <c r="J32" s="44">
        <v>1</v>
      </c>
      <c r="K32" s="44">
        <v>1</v>
      </c>
      <c r="L32" s="47">
        <v>41</v>
      </c>
      <c r="M32" s="47">
        <v>14</v>
      </c>
      <c r="N32" s="42">
        <v>43987</v>
      </c>
      <c r="O32" s="39" t="s">
        <v>49</v>
      </c>
      <c r="P32" s="37"/>
      <c r="R32" s="43"/>
      <c r="T32" s="37"/>
      <c r="U32" s="36"/>
      <c r="V32" s="36"/>
      <c r="W32" s="36"/>
      <c r="X32" s="36"/>
      <c r="Y32" s="37"/>
      <c r="Z32" s="36"/>
    </row>
    <row r="33" spans="1:26" s="35" customFormat="1" ht="25.35" customHeight="1">
      <c r="A33" s="38">
        <v>19</v>
      </c>
      <c r="B33" s="52" t="s">
        <v>35</v>
      </c>
      <c r="C33" s="48" t="s">
        <v>63</v>
      </c>
      <c r="D33" s="47">
        <v>36.5</v>
      </c>
      <c r="E33" s="44" t="s">
        <v>30</v>
      </c>
      <c r="F33" s="44" t="s">
        <v>30</v>
      </c>
      <c r="G33" s="47">
        <v>12</v>
      </c>
      <c r="H33" s="44">
        <v>4</v>
      </c>
      <c r="I33" s="44">
        <f>G33/H33</f>
        <v>3</v>
      </c>
      <c r="J33" s="44">
        <v>2</v>
      </c>
      <c r="K33" s="44">
        <v>1</v>
      </c>
      <c r="L33" s="47">
        <v>36.5</v>
      </c>
      <c r="M33" s="47">
        <v>12</v>
      </c>
      <c r="N33" s="42">
        <v>43987</v>
      </c>
      <c r="O33" s="39" t="s">
        <v>49</v>
      </c>
      <c r="P33" s="37"/>
      <c r="R33" s="43"/>
      <c r="T33" s="37"/>
      <c r="U33" s="36"/>
      <c r="V33" s="36"/>
      <c r="W33" s="36"/>
      <c r="X33" s="36"/>
      <c r="Y33" s="37"/>
      <c r="Z33" s="36"/>
    </row>
    <row r="34" spans="1:26" s="35" customFormat="1" ht="25.35" customHeight="1">
      <c r="A34" s="38">
        <v>20</v>
      </c>
      <c r="B34" s="50" t="s">
        <v>30</v>
      </c>
      <c r="C34" s="48" t="s">
        <v>55</v>
      </c>
      <c r="D34" s="47">
        <v>28</v>
      </c>
      <c r="E34" s="44" t="s">
        <v>30</v>
      </c>
      <c r="F34" s="44" t="s">
        <v>30</v>
      </c>
      <c r="G34" s="47">
        <v>5</v>
      </c>
      <c r="H34" s="44">
        <v>2</v>
      </c>
      <c r="I34" s="44">
        <f>G34/H34</f>
        <v>2.5</v>
      </c>
      <c r="J34" s="44">
        <v>1</v>
      </c>
      <c r="K34" s="44" t="s">
        <v>30</v>
      </c>
      <c r="L34" s="47">
        <v>53157.8</v>
      </c>
      <c r="M34" s="47">
        <v>11957</v>
      </c>
      <c r="N34" s="42">
        <v>43861</v>
      </c>
      <c r="O34" s="39" t="s">
        <v>27</v>
      </c>
      <c r="P34" s="37"/>
      <c r="R34" s="43"/>
      <c r="T34" s="37"/>
      <c r="U34" s="36"/>
      <c r="V34" s="36"/>
      <c r="W34" s="36"/>
      <c r="X34" s="36"/>
      <c r="Y34" s="37"/>
      <c r="Z34" s="36"/>
    </row>
    <row r="35" spans="1:26" ht="25.35" customHeight="1">
      <c r="A35" s="16"/>
      <c r="B35" s="16"/>
      <c r="C35" s="17" t="s">
        <v>29</v>
      </c>
      <c r="D35" s="18">
        <f>SUM(D23:D34)</f>
        <v>3205.5</v>
      </c>
      <c r="E35" s="44" t="s">
        <v>30</v>
      </c>
      <c r="F35" s="44" t="s">
        <v>30</v>
      </c>
      <c r="G35" s="41">
        <f t="shared" ref="E35:G35" si="1">SUM(G23:G34)</f>
        <v>554</v>
      </c>
      <c r="H35" s="18"/>
      <c r="I35" s="20"/>
      <c r="J35" s="19"/>
      <c r="K35" s="21"/>
      <c r="L35" s="22"/>
      <c r="M35" s="26"/>
      <c r="N35" s="23"/>
      <c r="O35" s="27"/>
      <c r="P35" s="37"/>
      <c r="Q35" s="35"/>
      <c r="R35" s="37"/>
      <c r="S35" s="35"/>
      <c r="T35" s="35"/>
      <c r="U35" s="35"/>
      <c r="V35" s="35"/>
      <c r="W35" s="35"/>
      <c r="X35" s="35"/>
    </row>
    <row r="36" spans="1:26" ht="14.1" customHeight="1">
      <c r="A36" s="14"/>
      <c r="B36" s="24"/>
      <c r="C36" s="15"/>
      <c r="D36" s="25"/>
      <c r="E36" s="25"/>
      <c r="F36" s="28"/>
      <c r="G36" s="25"/>
      <c r="H36" s="25"/>
      <c r="I36" s="25"/>
      <c r="J36" s="25"/>
      <c r="K36" s="25"/>
      <c r="L36" s="25"/>
      <c r="M36" s="25"/>
      <c r="N36" s="29"/>
      <c r="O36" s="13"/>
      <c r="P36" s="35"/>
      <c r="Q36" s="35"/>
      <c r="R36" s="35"/>
      <c r="S36" s="35"/>
      <c r="T36" s="35"/>
      <c r="U36" s="35"/>
      <c r="V36" s="35"/>
      <c r="W36" s="35"/>
      <c r="X36" s="35"/>
    </row>
    <row r="37" spans="1:26" s="35" customFormat="1" ht="25.35" customHeight="1">
      <c r="A37" s="38">
        <v>21</v>
      </c>
      <c r="B37" s="52" t="s">
        <v>35</v>
      </c>
      <c r="C37" s="48" t="s">
        <v>66</v>
      </c>
      <c r="D37" s="47">
        <v>7.5</v>
      </c>
      <c r="E37" s="44" t="s">
        <v>30</v>
      </c>
      <c r="F37" s="44" t="s">
        <v>30</v>
      </c>
      <c r="G37" s="47">
        <v>2</v>
      </c>
      <c r="H37" s="44">
        <v>1</v>
      </c>
      <c r="I37" s="44">
        <f>G37/H37</f>
        <v>2</v>
      </c>
      <c r="J37" s="44">
        <v>1</v>
      </c>
      <c r="K37" s="44">
        <v>1</v>
      </c>
      <c r="L37" s="47">
        <v>7.5</v>
      </c>
      <c r="M37" s="47">
        <v>2</v>
      </c>
      <c r="N37" s="42">
        <v>43987</v>
      </c>
      <c r="O37" s="39" t="s">
        <v>49</v>
      </c>
      <c r="P37" s="37"/>
      <c r="R37" s="43"/>
      <c r="T37" s="37"/>
      <c r="U37" s="36"/>
      <c r="V37" s="36"/>
      <c r="W37" s="36"/>
      <c r="X37" s="36"/>
      <c r="Y37" s="37"/>
      <c r="Z37" s="36"/>
    </row>
    <row r="38" spans="1:26" ht="25.35" customHeight="1">
      <c r="A38" s="16"/>
      <c r="B38" s="16"/>
      <c r="C38" s="40" t="s">
        <v>62</v>
      </c>
      <c r="D38" s="18">
        <f>SUM(D35:D37)</f>
        <v>3213</v>
      </c>
      <c r="E38" s="44" t="s">
        <v>30</v>
      </c>
      <c r="F38" s="44" t="s">
        <v>30</v>
      </c>
      <c r="G38" s="41">
        <f t="shared" ref="E38:G38" si="2">SUM(G35:G37)</f>
        <v>556</v>
      </c>
      <c r="H38" s="18"/>
      <c r="I38" s="20"/>
      <c r="J38" s="19"/>
      <c r="K38" s="21"/>
      <c r="L38" s="22"/>
      <c r="M38" s="26"/>
      <c r="N38" s="23"/>
      <c r="O38" s="27"/>
      <c r="Q38" s="35"/>
      <c r="R38" s="35"/>
      <c r="S38" s="35"/>
      <c r="T38" s="35"/>
      <c r="U38" s="35"/>
      <c r="W38" s="35"/>
    </row>
    <row r="39" spans="1:26" ht="23.1" customHeight="1">
      <c r="V39" s="35"/>
    </row>
    <row r="40" spans="1:26" ht="17.25" customHeight="1">
      <c r="P40" s="35"/>
      <c r="Y40" s="35"/>
    </row>
    <row r="54" spans="16:18">
      <c r="R54" s="11"/>
    </row>
    <row r="57" spans="16:18">
      <c r="P57" s="11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2020-06-12T05:45:42Z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