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1/"/>
    </mc:Choice>
  </mc:AlternateContent>
  <xr:revisionPtr revIDLastSave="0" documentId="8_{6FB38324-D01D-4725-8754-205EA767DA82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05-11.11" sheetId="29" r:id="rId1"/>
    <sheet name="10.29-11.04" sheetId="28" r:id="rId2"/>
    <sheet name="10.22-10.28" sheetId="27" r:id="rId3"/>
    <sheet name="10.15-10.21" sheetId="26" r:id="rId4"/>
    <sheet name="10.08-10.14" sheetId="25" r:id="rId5"/>
    <sheet name="10.01-10.07" sheetId="24" r:id="rId6"/>
    <sheet name="09.24-09.30" sheetId="23" r:id="rId7"/>
    <sheet name="09.17-09.23" sheetId="22" r:id="rId8"/>
    <sheet name="09.10-09.16" sheetId="21" r:id="rId9"/>
    <sheet name="09.03-09.09" sheetId="20" r:id="rId10"/>
    <sheet name="08.27-09.02" sheetId="19" r:id="rId11"/>
    <sheet name="08.20-08.26" sheetId="18" r:id="rId12"/>
    <sheet name="08.13-08.19" sheetId="17" r:id="rId13"/>
    <sheet name="08.06-08.12" sheetId="16" r:id="rId14"/>
    <sheet name="07.30-08.05" sheetId="15" r:id="rId15"/>
    <sheet name="07.23-07.29" sheetId="14" r:id="rId16"/>
    <sheet name="07.16-07.22" sheetId="13" r:id="rId17"/>
    <sheet name="07.09-07.15" sheetId="12" r:id="rId18"/>
    <sheet name="07.02-07.08" sheetId="11" r:id="rId19"/>
    <sheet name="06.25-07.01" sheetId="10" r:id="rId20"/>
    <sheet name="06.18-06.24" sheetId="9" r:id="rId21"/>
    <sheet name="06.11-06.17" sheetId="8" r:id="rId22"/>
    <sheet name="06.04-06.10" sheetId="7" r:id="rId23"/>
    <sheet name="05.28-06.03" sheetId="6" r:id="rId24"/>
    <sheet name="05.21-05.27" sheetId="5" r:id="rId25"/>
    <sheet name="05.14-05.20" sheetId="4" r:id="rId26"/>
    <sheet name="05.07-05.13" sheetId="3" r:id="rId27"/>
    <sheet name="04.30-05.06" sheetId="2" r:id="rId28"/>
    <sheet name="04.28-29" sheetId="1" r:id="rId29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29" l="1"/>
  <c r="E42" i="29"/>
  <c r="G42" i="29"/>
  <c r="D42" i="29"/>
  <c r="F35" i="29"/>
  <c r="E35" i="29"/>
  <c r="G35" i="29"/>
  <c r="D35" i="29"/>
  <c r="F23" i="29"/>
  <c r="E23" i="29"/>
  <c r="G23" i="29"/>
  <c r="D23" i="29"/>
  <c r="I31" i="29"/>
  <c r="I30" i="29"/>
  <c r="I37" i="29"/>
  <c r="I39" i="29"/>
  <c r="I32" i="29"/>
  <c r="I21" i="29"/>
  <c r="I17" i="29"/>
  <c r="I13" i="29"/>
  <c r="F16" i="29" l="1"/>
  <c r="F14" i="29"/>
  <c r="F18" i="29"/>
  <c r="F22" i="29"/>
  <c r="F19" i="29"/>
  <c r="F25" i="29"/>
  <c r="F20" i="29"/>
  <c r="F26" i="29"/>
  <c r="F27" i="29"/>
  <c r="F29" i="29"/>
  <c r="F33" i="29"/>
  <c r="F28" i="29"/>
  <c r="I41" i="29"/>
  <c r="F41" i="29"/>
  <c r="F40" i="29"/>
  <c r="F34" i="29"/>
  <c r="I38" i="29"/>
  <c r="F38" i="29"/>
  <c r="I28" i="29"/>
  <c r="I33" i="29"/>
  <c r="I29" i="29"/>
  <c r="I27" i="29"/>
  <c r="I26" i="29"/>
  <c r="I20" i="29"/>
  <c r="I25" i="29"/>
  <c r="I19" i="29"/>
  <c r="I22" i="29"/>
  <c r="I18" i="29"/>
  <c r="I14" i="29"/>
  <c r="I16" i="29"/>
  <c r="I15" i="29"/>
  <c r="F15" i="29"/>
  <c r="F42" i="28"/>
  <c r="E42" i="28"/>
  <c r="G42" i="28"/>
  <c r="D42" i="28"/>
  <c r="F35" i="28"/>
  <c r="E35" i="28"/>
  <c r="G35" i="28"/>
  <c r="D35" i="28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E23" i="28"/>
  <c r="I25" i="28"/>
  <c r="I27" i="28"/>
  <c r="I20" i="28"/>
  <c r="I21" i="28"/>
  <c r="I18" i="28"/>
  <c r="I19" i="28"/>
  <c r="I14" i="28"/>
  <c r="I16" i="28"/>
  <c r="I13" i="28"/>
  <c r="F13" i="28"/>
  <c r="F41" i="27"/>
  <c r="E41" i="27"/>
  <c r="G41" i="27"/>
  <c r="D41" i="27"/>
  <c r="F35" i="27"/>
  <c r="E35" i="27"/>
  <c r="G35" i="27"/>
  <c r="D35" i="27"/>
  <c r="F23" i="27"/>
  <c r="E23" i="27"/>
  <c r="G23" i="27"/>
  <c r="D23" i="27"/>
  <c r="I29" i="27"/>
  <c r="I31" i="27"/>
  <c r="I27" i="27"/>
  <c r="I20" i="27"/>
  <c r="I18" i="27"/>
  <c r="I16" i="27"/>
  <c r="F23" i="28" l="1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F43" i="26"/>
  <c r="E43" i="26"/>
  <c r="G43" i="26"/>
  <c r="D43" i="26"/>
  <c r="F35" i="26"/>
  <c r="E35" i="26"/>
  <c r="G35" i="26"/>
  <c r="D35" i="26"/>
  <c r="F23" i="26"/>
  <c r="E23" i="26"/>
  <c r="G23" i="26"/>
  <c r="D23" i="26"/>
  <c r="I37" i="26"/>
  <c r="I42" i="26"/>
  <c r="I13" i="26"/>
  <c r="I18" i="26"/>
  <c r="I32" i="26"/>
  <c r="I17" i="26"/>
  <c r="F14" i="26" l="1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F42" i="25"/>
  <c r="E42" i="25"/>
  <c r="G42" i="25"/>
  <c r="D42" i="25"/>
  <c r="F35" i="25"/>
  <c r="E35" i="25"/>
  <c r="G35" i="25"/>
  <c r="D35" i="25"/>
  <c r="F23" i="25"/>
  <c r="E23" i="25"/>
  <c r="G23" i="25"/>
  <c r="D23" i="25"/>
  <c r="I17" i="25" l="1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F43" i="24"/>
  <c r="E43" i="24"/>
  <c r="G43" i="24"/>
  <c r="D43" i="24"/>
  <c r="F35" i="24"/>
  <c r="E35" i="24"/>
  <c r="G35" i="24"/>
  <c r="D35" i="24"/>
  <c r="E23" i="24"/>
  <c r="G23" i="24"/>
  <c r="D23" i="24"/>
  <c r="F23" i="24" s="1"/>
  <c r="I14" i="24"/>
  <c r="I33" i="24"/>
  <c r="I42" i="24"/>
  <c r="I34" i="24"/>
  <c r="I41" i="24"/>
  <c r="I16" i="24" l="1"/>
  <c r="I13" i="24"/>
  <c r="F15" i="24" l="1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F47" i="23"/>
  <c r="E47" i="23"/>
  <c r="G47" i="23"/>
  <c r="D47" i="23"/>
  <c r="F35" i="23"/>
  <c r="E35" i="23"/>
  <c r="G35" i="23"/>
  <c r="D35" i="23"/>
  <c r="F23" i="23"/>
  <c r="E23" i="23"/>
  <c r="G23" i="23"/>
  <c r="D23" i="23"/>
  <c r="I15" i="23"/>
  <c r="I43" i="23"/>
  <c r="I44" i="23"/>
  <c r="I42" i="23"/>
  <c r="I46" i="23" l="1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F45" i="22"/>
  <c r="E45" i="22"/>
  <c r="G45" i="22"/>
  <c r="D45" i="22"/>
  <c r="F35" i="22"/>
  <c r="E35" i="22"/>
  <c r="G35" i="22"/>
  <c r="D35" i="22"/>
  <c r="F23" i="22"/>
  <c r="E23" i="22"/>
  <c r="G23" i="22"/>
  <c r="D23" i="22"/>
  <c r="M44" i="22"/>
  <c r="L44" i="22"/>
  <c r="F38" i="22"/>
  <c r="F29" i="22"/>
  <c r="I38" i="22"/>
  <c r="I43" i="22"/>
  <c r="F33" i="22"/>
  <c r="I32" i="22"/>
  <c r="I13" i="22"/>
  <c r="I14" i="22"/>
  <c r="I15" i="22"/>
  <c r="F18" i="22" l="1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F54" i="21"/>
  <c r="E54" i="21"/>
  <c r="G54" i="21"/>
  <c r="D54" i="21"/>
  <c r="F47" i="21"/>
  <c r="E47" i="21"/>
  <c r="G47" i="21"/>
  <c r="D47" i="21"/>
  <c r="F35" i="21"/>
  <c r="E35" i="21"/>
  <c r="G35" i="21"/>
  <c r="D35" i="21"/>
  <c r="F23" i="21"/>
  <c r="E23" i="21"/>
  <c r="G23" i="21"/>
  <c r="D23" i="21"/>
  <c r="I31" i="21"/>
  <c r="I52" i="21"/>
  <c r="I34" i="21"/>
  <c r="I15" i="21"/>
  <c r="I51" i="21"/>
  <c r="I49" i="21"/>
  <c r="I43" i="21" l="1"/>
  <c r="I25" i="21"/>
  <c r="I22" i="21"/>
  <c r="F18" i="21" l="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F55" i="19"/>
  <c r="E55" i="19"/>
  <c r="G55" i="19"/>
  <c r="D55" i="19"/>
  <c r="F47" i="19"/>
  <c r="E47" i="19"/>
  <c r="G47" i="19"/>
  <c r="D47" i="19"/>
  <c r="F35" i="19"/>
  <c r="E35" i="19"/>
  <c r="G35" i="19"/>
  <c r="D35" i="19"/>
  <c r="F23" i="19"/>
  <c r="E23" i="19"/>
  <c r="G23" i="19"/>
  <c r="D23" i="19"/>
  <c r="I38" i="19"/>
  <c r="I32" i="19"/>
  <c r="I41" i="19" l="1"/>
  <c r="I45" i="19"/>
  <c r="I28" i="19"/>
  <c r="I54" i="19"/>
  <c r="I53" i="19"/>
  <c r="I51" i="19"/>
  <c r="I46" i="19"/>
  <c r="I43" i="19"/>
  <c r="I26" i="19"/>
  <c r="I17" i="19"/>
  <c r="I20" i="19"/>
  <c r="I16" i="19"/>
  <c r="F19" i="19" l="1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G50" i="18"/>
  <c r="E50" i="18"/>
  <c r="D50" i="18"/>
  <c r="F44" i="18"/>
  <c r="F45" i="18"/>
  <c r="F46" i="18"/>
  <c r="F47" i="18"/>
  <c r="E47" i="18"/>
  <c r="G47" i="18"/>
  <c r="D47" i="18"/>
  <c r="F35" i="18"/>
  <c r="E35" i="18"/>
  <c r="G35" i="18"/>
  <c r="D35" i="18"/>
  <c r="F23" i="18"/>
  <c r="E23" i="18"/>
  <c r="G23" i="18"/>
  <c r="D23" i="18"/>
  <c r="F50" i="18" l="1"/>
  <c r="I49" i="18" l="1"/>
  <c r="I42" i="18"/>
  <c r="I46" i="18"/>
  <c r="I45" i="18"/>
  <c r="I44" i="18"/>
  <c r="I33" i="18"/>
  <c r="I21" i="18"/>
  <c r="I16" i="18"/>
  <c r="I17" i="18"/>
  <c r="I13" i="18"/>
  <c r="F25" i="18" l="1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F51" i="17"/>
  <c r="E51" i="17"/>
  <c r="G51" i="17"/>
  <c r="D51" i="17"/>
  <c r="F47" i="17"/>
  <c r="E47" i="17"/>
  <c r="G47" i="17"/>
  <c r="D47" i="17"/>
  <c r="E23" i="17"/>
  <c r="E35" i="17" s="1"/>
  <c r="G23" i="17"/>
  <c r="G35" i="17" s="1"/>
  <c r="D23" i="17"/>
  <c r="F23" i="17" s="1"/>
  <c r="I28" i="17"/>
  <c r="I44" i="17"/>
  <c r="I43" i="17"/>
  <c r="I42" i="17"/>
  <c r="I40" i="17"/>
  <c r="I31" i="17"/>
  <c r="I21" i="17"/>
  <c r="I18" i="17"/>
  <c r="I15" i="17"/>
  <c r="I13" i="17"/>
  <c r="D35" i="17" l="1"/>
  <c r="F35" i="17" s="1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46" i="16" l="1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D46" i="15"/>
  <c r="F35" i="15"/>
  <c r="E35" i="15"/>
  <c r="G35" i="15"/>
  <c r="D35" i="15"/>
  <c r="F23" i="15"/>
  <c r="E23" i="15"/>
  <c r="G23" i="15"/>
  <c r="D23" i="15"/>
  <c r="I44" i="15"/>
  <c r="F44" i="15"/>
  <c r="I20" i="15"/>
  <c r="I33" i="15"/>
  <c r="I43" i="15"/>
  <c r="I30" i="15"/>
  <c r="I39" i="15"/>
  <c r="I37" i="15"/>
  <c r="I38" i="15"/>
  <c r="I27" i="15" l="1"/>
  <c r="I15" i="15"/>
  <c r="I13" i="15"/>
  <c r="F17" i="15" l="1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F54" i="14"/>
  <c r="E54" i="14"/>
  <c r="G54" i="14"/>
  <c r="D54" i="14"/>
  <c r="E23" i="14"/>
  <c r="E35" i="14" s="1"/>
  <c r="E47" i="14" s="1"/>
  <c r="G23" i="14"/>
  <c r="G35" i="14" s="1"/>
  <c r="G47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I51" i="14" l="1"/>
  <c r="I49" i="14"/>
  <c r="I19" i="14" l="1"/>
  <c r="G28" i="1"/>
  <c r="D28" i="1"/>
  <c r="I26" i="1"/>
  <c r="I25" i="1"/>
  <c r="G23" i="1"/>
  <c r="D23" i="1"/>
  <c r="I22" i="1"/>
  <c r="I21" i="1"/>
  <c r="I19" i="1"/>
  <c r="I17" i="1"/>
  <c r="I16" i="1"/>
  <c r="I15" i="1"/>
  <c r="I14" i="1"/>
  <c r="I13" i="1"/>
  <c r="G33" i="2"/>
  <c r="F33" i="2"/>
  <c r="E33" i="2"/>
  <c r="D33" i="2"/>
  <c r="I32" i="2"/>
  <c r="F32" i="2"/>
  <c r="I31" i="2"/>
  <c r="I30" i="2"/>
  <c r="I29" i="2"/>
  <c r="I28" i="2"/>
  <c r="I27" i="2"/>
  <c r="F27" i="2"/>
  <c r="I26" i="2"/>
  <c r="F26" i="2"/>
  <c r="F25" i="2"/>
  <c r="G23" i="2"/>
  <c r="F23" i="2"/>
  <c r="E23" i="2"/>
  <c r="D23" i="2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G40" i="3"/>
  <c r="F40" i="3"/>
  <c r="E40" i="3"/>
  <c r="D40" i="3"/>
  <c r="I39" i="3"/>
  <c r="F39" i="3"/>
  <c r="I38" i="3"/>
  <c r="I37" i="3"/>
  <c r="F37" i="3"/>
  <c r="G35" i="3"/>
  <c r="F35" i="3"/>
  <c r="E35" i="3"/>
  <c r="D35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F23" i="3"/>
  <c r="E23" i="3"/>
  <c r="D23" i="3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F23" i="4"/>
  <c r="E23" i="4"/>
  <c r="D23" i="4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G50" i="5"/>
  <c r="F50" i="5"/>
  <c r="E50" i="5"/>
  <c r="D50" i="5"/>
  <c r="I49" i="5"/>
  <c r="F49" i="5"/>
  <c r="G47" i="5"/>
  <c r="F47" i="5"/>
  <c r="E47" i="5"/>
  <c r="D47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G35" i="5"/>
  <c r="F35" i="5"/>
  <c r="E35" i="5"/>
  <c r="D35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F23" i="5"/>
  <c r="E23" i="5"/>
  <c r="D23" i="5"/>
  <c r="I22" i="5"/>
  <c r="I20" i="5"/>
  <c r="I19" i="5"/>
  <c r="I18" i="5"/>
  <c r="F18" i="5"/>
  <c r="I17" i="5"/>
  <c r="F17" i="5"/>
  <c r="I15" i="5"/>
  <c r="I14" i="5"/>
  <c r="F14" i="5"/>
  <c r="I13" i="5"/>
  <c r="G53" i="6"/>
  <c r="F53" i="6"/>
  <c r="E53" i="6"/>
  <c r="D53" i="6"/>
  <c r="I52" i="6"/>
  <c r="F51" i="6"/>
  <c r="I50" i="6"/>
  <c r="F50" i="6"/>
  <c r="I49" i="6"/>
  <c r="G47" i="6"/>
  <c r="F47" i="6"/>
  <c r="E47" i="6"/>
  <c r="D47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G35" i="6"/>
  <c r="F35" i="6"/>
  <c r="E35" i="6"/>
  <c r="D35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F23" i="6"/>
  <c r="E23" i="6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G63" i="7"/>
  <c r="F63" i="7"/>
  <c r="E63" i="7"/>
  <c r="D63" i="7"/>
  <c r="I62" i="7"/>
  <c r="I61" i="7"/>
  <c r="G59" i="7"/>
  <c r="F59" i="7"/>
  <c r="E59" i="7"/>
  <c r="D59" i="7"/>
  <c r="I58" i="7"/>
  <c r="F57" i="7"/>
  <c r="I56" i="7"/>
  <c r="F56" i="7"/>
  <c r="F55" i="7"/>
  <c r="F54" i="7"/>
  <c r="I53" i="7"/>
  <c r="I52" i="7"/>
  <c r="F52" i="7"/>
  <c r="I51" i="7"/>
  <c r="F50" i="7"/>
  <c r="I49" i="7"/>
  <c r="G47" i="7"/>
  <c r="F47" i="7"/>
  <c r="E47" i="7"/>
  <c r="D47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G35" i="7"/>
  <c r="F35" i="7"/>
  <c r="E35" i="7"/>
  <c r="D35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F25" i="7"/>
  <c r="E25" i="7"/>
  <c r="G23" i="7"/>
  <c r="F23" i="7"/>
  <c r="E23" i="7"/>
  <c r="D23" i="7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F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G52" i="9"/>
  <c r="F52" i="9"/>
  <c r="E52" i="9"/>
  <c r="D52" i="9"/>
  <c r="I51" i="9"/>
  <c r="F51" i="9"/>
  <c r="I50" i="9"/>
  <c r="F50" i="9"/>
  <c r="I49" i="9"/>
  <c r="F49" i="9"/>
  <c r="G47" i="9"/>
  <c r="F47" i="9"/>
  <c r="E47" i="9"/>
  <c r="D47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G35" i="9"/>
  <c r="F35" i="9"/>
  <c r="E35" i="9"/>
  <c r="D35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F23" i="9"/>
  <c r="E23" i="9"/>
  <c r="D23" i="9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G51" i="10"/>
  <c r="F51" i="10"/>
  <c r="E51" i="10"/>
  <c r="D51" i="10"/>
  <c r="I50" i="10"/>
  <c r="I49" i="10"/>
  <c r="F49" i="10"/>
  <c r="G47" i="10"/>
  <c r="F47" i="10"/>
  <c r="E47" i="10"/>
  <c r="D47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G35" i="10"/>
  <c r="F35" i="10"/>
  <c r="E35" i="10"/>
  <c r="D35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F23" i="10"/>
  <c r="E23" i="10"/>
  <c r="D23" i="10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G43" i="11"/>
  <c r="F43" i="11"/>
  <c r="E43" i="11"/>
  <c r="D43" i="11"/>
  <c r="I42" i="11"/>
  <c r="F42" i="11"/>
  <c r="I41" i="11"/>
  <c r="F41" i="11"/>
  <c r="I40" i="11"/>
  <c r="F40" i="11"/>
  <c r="I39" i="11"/>
  <c r="F39" i="11"/>
  <c r="I38" i="11"/>
  <c r="I37" i="11"/>
  <c r="F37" i="11"/>
  <c r="G35" i="11"/>
  <c r="F35" i="11"/>
  <c r="E35" i="11"/>
  <c r="D35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F23" i="11"/>
  <c r="E23" i="11"/>
  <c r="D23" i="1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G51" i="12"/>
  <c r="F51" i="12"/>
  <c r="E51" i="12"/>
  <c r="D51" i="12"/>
  <c r="I50" i="12"/>
  <c r="F50" i="12"/>
  <c r="I49" i="12"/>
  <c r="G47" i="12"/>
  <c r="F47" i="12"/>
  <c r="E47" i="12"/>
  <c r="D47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G35" i="12"/>
  <c r="F35" i="12"/>
  <c r="E35" i="12"/>
  <c r="D35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F23" i="12"/>
  <c r="E23" i="12"/>
  <c r="D23" i="12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G52" i="13"/>
  <c r="F52" i="13"/>
  <c r="E52" i="13"/>
  <c r="D52" i="13"/>
  <c r="I51" i="13"/>
  <c r="F51" i="13"/>
  <c r="I50" i="13"/>
  <c r="F50" i="13"/>
  <c r="I49" i="13"/>
  <c r="G47" i="13"/>
  <c r="F47" i="13"/>
  <c r="E47" i="13"/>
  <c r="D47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G35" i="13"/>
  <c r="F35" i="13"/>
  <c r="E35" i="13"/>
  <c r="D35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F23" i="13"/>
  <c r="E23" i="13"/>
  <c r="D23" i="13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F47" i="14" s="1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E46" i="15" l="1"/>
  <c r="F46" i="15" s="1"/>
  <c r="G46" i="15"/>
  <c r="E47" i="20"/>
  <c r="F47" i="20" s="1"/>
  <c r="G47" i="20"/>
  <c r="G52" i="8"/>
  <c r="G47" i="8"/>
  <c r="G35" i="8"/>
  <c r="F35" i="8"/>
  <c r="F44" i="4"/>
  <c r="D44" i="4"/>
  <c r="F52" i="8"/>
  <c r="D52" i="8"/>
  <c r="E35" i="4"/>
  <c r="E44" i="4"/>
  <c r="D35" i="8"/>
  <c r="D47" i="8"/>
  <c r="F47" i="8"/>
  <c r="D35" i="4"/>
  <c r="F35" i="4"/>
  <c r="G44" i="4"/>
  <c r="G35" i="4"/>
  <c r="E35" i="8"/>
  <c r="E47" i="8"/>
  <c r="E52" i="8"/>
</calcChain>
</file>

<file path=xl/sharedStrings.xml><?xml version="1.0" encoding="utf-8"?>
<sst xmlns="http://schemas.openxmlformats.org/spreadsheetml/2006/main" count="4358" uniqueCount="357">
  <si>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</si>
  <si>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</si>
  <si>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</si>
  <si>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</si>
  <si>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</si>
  <si>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</si>
  <si>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</si>
  <si>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</si>
  <si>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</si>
  <si>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</si>
  <si>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</si>
  <si>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</si>
  <si>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</si>
  <si>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</si>
  <si>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</si>
  <si>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</si>
  <si>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</si>
  <si>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</si>
  <si>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</si>
  <si>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</si>
  <si>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</si>
  <si>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</si>
  <si>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</si>
  <si>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</si>
  <si>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</si>
  <si>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</si>
  <si>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</si>
  <si>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</si>
  <si>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</si>
  <si>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</si>
  <si>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</si>
  <si>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</si>
  <si>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</si>
  <si>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</si>
  <si>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</si>
  <si>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</si>
  <si>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</si>
  <si>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</si>
  <si>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</si>
  <si>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</si>
  <si>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</si>
  <si>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</si>
  <si>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</si>
  <si>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</si>
  <si>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</si>
  <si>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</si>
  <si>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</si>
  <si>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</si>
  <si>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</si>
  <si>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</si>
  <si>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</si>
  <si>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</si>
  <si>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</si>
  <si>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</si>
  <si>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</si>
  <si>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</si>
  <si>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</si>
  <si>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</si>
  <si>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</si>
  <si>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</si>
  <si>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</si>
  <si>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</si>
  <si>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</si>
  <si>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</si>
  <si>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</si>
  <si>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</si>
  <si>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</si>
  <si>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</si>
  <si>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</si>
  <si>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</si>
  <si>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</si>
  <si>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</si>
  <si>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</si>
  <si>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</si>
  <si>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</si>
  <si>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</si>
  <si>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</si>
  <si>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</si>
  <si>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</si>
  <si>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</si>
  <si>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</si>
  <si>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</si>
  <si>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</si>
  <si>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</si>
  <si>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</si>
  <si>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</si>
  <si>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</si>
  <si>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</si>
  <si>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</si>
  <si>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</si>
  <si>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</si>
  <si>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</si>
  <si>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</si>
  <si>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</si>
  <si>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</si>
  <si>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</si>
  <si>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</si>
  <si>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</si>
  <si>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</si>
  <si>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</si>
  <si>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</si>
  <si>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</si>
  <si>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</si>
  <si>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</si>
  <si>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</si>
  <si>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</si>
  <si>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</si>
  <si>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</si>
  <si>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</si>
  <si>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</si>
  <si>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</si>
  <si>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</si>
  <si>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</si>
  <si>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</si>
  <si>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</si>
  <si>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</si>
  <si>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</si>
  <si>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</si>
  <si>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</si>
  <si>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</si>
  <si>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</si>
  <si>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</si>
  <si>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</si>
  <si>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</si>
  <si>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</si>
  <si>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</si>
  <si>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</si>
  <si>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</si>
  <si>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</si>
  <si>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</si>
  <si>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</si>
  <si>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</si>
  <si>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</si>
  <si>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</si>
  <si>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</si>
  <si>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</si>
  <si>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</si>
  <si>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</si>
  <si>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</si>
  <si>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</si>
  <si>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</si>
  <si>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</si>
  <si>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</si>
  <si>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</si>
  <si>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</si>
  <si>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</si>
  <si>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</si>
  <si>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</si>
  <si>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</si>
  <si>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</si>
  <si>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</si>
  <si>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</si>
  <si>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</si>
  <si>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</si>
  <si>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</si>
  <si>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</si>
  <si>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</si>
  <si>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</si>
  <si>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</si>
  <si>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</si>
  <si>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</si>
  <si>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</si>
  <si>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Žoze, tigras ir žuvis (Josee, the Tiger and the Fish)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</si>
  <si>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</si>
  <si>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</si>
  <si>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</si>
  <si>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</si>
  <si>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</si>
  <si>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</si>
  <si>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</si>
  <si>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</si>
  <si>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</si>
  <si>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</si>
  <si>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</si>
  <si>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</si>
  <si>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</si>
  <si>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</si>
  <si>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</si>
  <si>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</si>
  <si>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</si>
  <si>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</si>
  <si>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</si>
  <si>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</si>
  <si>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</si>
  <si>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</si>
  <si>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</si>
  <si>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</si>
  <si>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</si>
  <si>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</si>
  <si>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</si>
  <si>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</si>
  <si>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</si>
  <si>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</si>
  <si>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</si>
  <si>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</si>
  <si>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</si>
  <si>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</si>
  <si>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</si>
  <si>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</si>
  <si>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</si>
  <si>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</si>
  <si>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</si>
  <si>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</si>
  <si>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</si>
  <si>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</si>
  <si>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</si>
  <si>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</si>
  <si>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</si>
  <si>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</si>
  <si>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</si>
  <si>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</si>
  <si>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</si>
  <si>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</si>
  <si>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</si>
  <si>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</si>
  <si>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</si>
  <si>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</si>
  <si>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</si>
  <si>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</si>
  <si>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</si>
  <si>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</si>
  <si>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</si>
  <si>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</si>
  <si>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</si>
  <si>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</si>
  <si>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</si>
  <si>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</si>
  <si>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</si>
  <si>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</si>
  <si>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</si>
  <si>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</si>
  <si>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</si>
  <si>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</si>
  <si>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</si>
  <si>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</si>
  <si>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</si>
  <si>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</si>
  <si>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</si>
  <si>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</si>
  <si>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</si>
  <si>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</si>
  <si>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</si>
  <si>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</si>
  <si>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</si>
  <si>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</si>
  <si>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</si>
  <si>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</si>
  <si>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</si>
  <si>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</si>
  <si>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</si>
  <si>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</si>
  <si>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</si>
  <si>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</si>
  <si>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</si>
  <si>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</si>
  <si>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</si>
  <si>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</si>
  <si>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</si>
  <si>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</si>
  <si>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</si>
  <si>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</si>
  <si>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</si>
  <si>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</si>
  <si>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</si>
  <si>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</si>
  <si>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</si>
  <si>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</si>
  <si>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</si>
  <si>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</si>
  <si>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</si>
  <si>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</si>
  <si>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</si>
  <si>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</si>
  <si>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</si>
  <si>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</si>
  <si>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</si>
  <si>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</si>
  <si>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</si>
  <si>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</si>
  <si>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</si>
  <si>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</si>
  <si>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</si>
  <si>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</si>
  <si>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</si>
  <si>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</si>
  <si>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</si>
  <si>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</si>
  <si>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</si>
  <si>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</si>
  <si>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</si>
  <si>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</si>
  <si>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</si>
  <si>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</si>
  <si>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</si>
  <si>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</si>
  <si>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</si>
  <si>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</si>
  <si>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</si>
  <si>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</si>
  <si>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</si>
  <si>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</si>
  <si>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</si>
  <si>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</si>
  <si>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</si>
  <si>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Patrakėlė Marta Džein (Calamity, a Childhood of Martha Jane Cannary)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</si>
  <si>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</si>
  <si>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</si>
  <si>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</si>
  <si>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</si>
  <si>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</si>
  <si>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</si>
  <si>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</si>
  <si>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</si>
  <si>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</si>
  <si>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</si>
  <si>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</si>
  <si>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</si>
  <si>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</si>
  <si>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</si>
  <si>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</si>
  <si>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</si>
  <si>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</si>
  <si>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</si>
  <si>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</si>
  <si>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</si>
  <si>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</si>
  <si>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</si>
  <si>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</si>
  <si>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</si>
  <si>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</si>
  <si>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</si>
  <si>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</si>
  <si>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</si>
  <si>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</si>
  <si>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</si>
  <si>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</si>
  <si>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</si>
  <si>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</si>
  <si>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</si>
  <si>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</si>
  <si>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</si>
  <si>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</si>
  <si>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</si>
  <si>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</si>
  <si>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</si>
  <si>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</si>
  <si>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</si>
  <si>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</si>
  <si>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</si>
  <si>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</si>
  <si>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</si>
  <si>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</si>
  <si>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</si>
  <si>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Žavusis žudikas Tedas Bandis (Extremely Wicked, Shockingly Evil, and Vile)</t>
  </si>
  <si>
    <t>Tykantis šešėliuose (He's Out There)</t>
  </si>
  <si>
    <t>Kaip „Titanikas“ mane išgelbėjo (How the Titanic Became My Lifeboat)</t>
  </si>
  <si>
    <t>Prancūzijos kronikos iš Liberčio, Kanzaso vakaro saulės (The French Dispatch of the Liberty, Kansas Evening Sun)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</si>
</sst>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23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36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3" xfId="31" xr:uid="{BEC605EF-33D3-464B-85EB-3181945C9EDF}"/>
    <cellStyle name="Comma 2 3" xfId="28" xr:uid="{C605276D-F15F-48B4-83B8-4E0AF6825D6F}"/>
    <cellStyle name="Comma 2 3 2" xfId="32" xr:uid="{6C49401E-EF9C-4D14-8EFC-FDB872ACE506}"/>
    <cellStyle name="Comma 2 4" xfId="30" xr:uid="{1876FDCE-8A70-4EF2-BAB7-C141E41F08C3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4"/>
  <sheetViews>
    <sheetView tabSelected="1" zoomScale="60" zoomScaleNormal="60" workbookViewId="0">
      <selection activeCell="S8" sqref="S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4.85546875" style="137" customWidth="1"/>
    <col min="25" max="25" width="12.5703125" style="137" bestFit="1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351</v>
      </c>
      <c r="F1" s="2"/>
      <c r="G1" s="2"/>
      <c r="H1" s="2"/>
      <c r="I1" s="2"/>
    </row>
    <row r="2" spans="1:27" ht="19.5" customHeight="1">
      <c r="E2" s="2" t="s">
        <v>352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 ht="19.5">
      <c r="A6" s="234"/>
      <c r="B6" s="234"/>
      <c r="C6" s="231"/>
      <c r="D6" s="138" t="s">
        <v>349</v>
      </c>
      <c r="E6" s="138" t="s">
        <v>341</v>
      </c>
      <c r="F6" s="231"/>
      <c r="G6" s="138" t="s">
        <v>349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227"/>
      <c r="E9" s="227"/>
      <c r="F9" s="230" t="s">
        <v>15</v>
      </c>
      <c r="G9" s="227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 ht="19.5">
      <c r="A10" s="234"/>
      <c r="B10" s="234"/>
      <c r="C10" s="231"/>
      <c r="D10" s="228" t="s">
        <v>350</v>
      </c>
      <c r="E10" s="228" t="s">
        <v>343</v>
      </c>
      <c r="F10" s="231"/>
      <c r="G10" s="228" t="s">
        <v>350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228" t="s">
        <v>14</v>
      </c>
      <c r="E11" s="138" t="s">
        <v>14</v>
      </c>
      <c r="F11" s="231"/>
      <c r="G11" s="228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229"/>
      <c r="E12" s="5" t="s">
        <v>2</v>
      </c>
      <c r="F12" s="232"/>
      <c r="G12" s="229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68</v>
      </c>
      <c r="C13" s="164" t="s">
        <v>347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339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>G14/H14</f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323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>G15/H15</f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312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>G16/H16</f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68</v>
      </c>
      <c r="C17" s="164" t="s">
        <v>345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>G17/H17</f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310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>G18/H18</f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53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288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>G19/H19</f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291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>G20/H20</f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53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289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>G21/H21</f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290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346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>G22/H22</f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0">SUM(E13:E22)</f>
        <v>227976.28000000003</v>
      </c>
      <c r="F23" s="108">
        <f>(D23-E23)/E23</f>
        <v>0.12540624840443923</v>
      </c>
      <c r="G23" s="145">
        <f t="shared" si="0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336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53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331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>G26/H26</f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329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>G27/H27</f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157">
        <v>20</v>
      </c>
      <c r="C28" s="164" t="s">
        <v>317</v>
      </c>
      <c r="D28" s="163">
        <v>859.2</v>
      </c>
      <c r="E28" s="162">
        <v>861</v>
      </c>
      <c r="F28" s="168">
        <f>(D28-E28)/E28</f>
        <v>-2.0905923344947206E-3</v>
      </c>
      <c r="G28" s="163">
        <v>172</v>
      </c>
      <c r="H28" s="162">
        <v>2</v>
      </c>
      <c r="I28" s="162">
        <f>G28/H28</f>
        <v>86</v>
      </c>
      <c r="J28" s="162">
        <v>2</v>
      </c>
      <c r="K28" s="162">
        <v>5</v>
      </c>
      <c r="L28" s="163">
        <v>13898.48</v>
      </c>
      <c r="M28" s="163">
        <v>2512</v>
      </c>
      <c r="N28" s="160">
        <v>44477</v>
      </c>
      <c r="O28" s="158" t="s">
        <v>43</v>
      </c>
      <c r="P28" s="140"/>
      <c r="Q28" s="172"/>
      <c r="X28" s="8"/>
      <c r="Y28" s="33"/>
    </row>
    <row r="29" spans="1:26" ht="25.35" customHeight="1">
      <c r="A29" s="157">
        <v>15</v>
      </c>
      <c r="B29" s="157">
        <v>13</v>
      </c>
      <c r="C29" s="164" t="s">
        <v>337</v>
      </c>
      <c r="D29" s="163">
        <v>623.6</v>
      </c>
      <c r="E29" s="162">
        <v>2208.75</v>
      </c>
      <c r="F29" s="168">
        <f>(D29-E29)/E29</f>
        <v>-0.71766836445953597</v>
      </c>
      <c r="G29" s="163">
        <v>119</v>
      </c>
      <c r="H29" s="162">
        <v>17</v>
      </c>
      <c r="I29" s="162">
        <f>G29/H29</f>
        <v>7</v>
      </c>
      <c r="J29" s="162">
        <v>5</v>
      </c>
      <c r="K29" s="162">
        <v>3</v>
      </c>
      <c r="L29" s="163">
        <v>11203.89</v>
      </c>
      <c r="M29" s="163">
        <v>1814</v>
      </c>
      <c r="N29" s="160">
        <v>44491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 t="s">
        <v>40</v>
      </c>
      <c r="C30" s="164" t="s">
        <v>356</v>
      </c>
      <c r="D30" s="163">
        <v>537.70000000000005</v>
      </c>
      <c r="E30" s="162" t="s">
        <v>30</v>
      </c>
      <c r="F30" s="162" t="s">
        <v>30</v>
      </c>
      <c r="G30" s="163">
        <v>81</v>
      </c>
      <c r="H30" s="162">
        <v>3</v>
      </c>
      <c r="I30" s="162">
        <f>G30/H30</f>
        <v>27</v>
      </c>
      <c r="J30" s="162">
        <v>3</v>
      </c>
      <c r="K30" s="162">
        <v>0</v>
      </c>
      <c r="L30" s="163">
        <v>538</v>
      </c>
      <c r="M30" s="163">
        <v>81</v>
      </c>
      <c r="N30" s="160" t="s">
        <v>193</v>
      </c>
      <c r="O30" s="158" t="s">
        <v>32</v>
      </c>
      <c r="P30" s="140"/>
      <c r="Q30" s="172"/>
    </row>
    <row r="31" spans="1:26" ht="25.35" customHeight="1">
      <c r="A31" s="157">
        <v>17</v>
      </c>
      <c r="B31" s="157" t="s">
        <v>40</v>
      </c>
      <c r="C31" s="164" t="s">
        <v>355</v>
      </c>
      <c r="D31" s="163">
        <v>509.5</v>
      </c>
      <c r="E31" s="162" t="s">
        <v>30</v>
      </c>
      <c r="F31" s="162" t="s">
        <v>30</v>
      </c>
      <c r="G31" s="163">
        <v>140</v>
      </c>
      <c r="H31" s="162">
        <v>6</v>
      </c>
      <c r="I31" s="162">
        <f>G31/H31</f>
        <v>23.333333333333332</v>
      </c>
      <c r="J31" s="162">
        <v>3</v>
      </c>
      <c r="K31" s="162">
        <v>0</v>
      </c>
      <c r="L31" s="163">
        <v>510</v>
      </c>
      <c r="M31" s="163">
        <v>140</v>
      </c>
      <c r="N31" s="160" t="s">
        <v>193</v>
      </c>
      <c r="O31" s="158" t="s">
        <v>33</v>
      </c>
      <c r="P31" s="140"/>
      <c r="Q31" s="172"/>
    </row>
    <row r="32" spans="1:26" ht="25.35" customHeight="1">
      <c r="A32" s="157">
        <v>18</v>
      </c>
      <c r="B32" s="167" t="s">
        <v>30</v>
      </c>
      <c r="C32" s="166" t="s">
        <v>309</v>
      </c>
      <c r="D32" s="163">
        <v>363</v>
      </c>
      <c r="E32" s="162" t="s">
        <v>30</v>
      </c>
      <c r="F32" s="162" t="s">
        <v>30</v>
      </c>
      <c r="G32" s="163">
        <v>73</v>
      </c>
      <c r="H32" s="162">
        <v>1</v>
      </c>
      <c r="I32" s="162">
        <f>G32/H32</f>
        <v>73</v>
      </c>
      <c r="J32" s="162">
        <v>1</v>
      </c>
      <c r="K32" s="162" t="s">
        <v>30</v>
      </c>
      <c r="L32" s="163">
        <v>66418</v>
      </c>
      <c r="M32" s="163">
        <v>11822</v>
      </c>
      <c r="N32" s="160">
        <v>43182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6" ht="25.35" customHeight="1">
      <c r="A33" s="157">
        <v>19</v>
      </c>
      <c r="B33" s="91">
        <v>14</v>
      </c>
      <c r="C33" s="164" t="s">
        <v>348</v>
      </c>
      <c r="D33" s="163">
        <v>339</v>
      </c>
      <c r="E33" s="162">
        <v>1758.75</v>
      </c>
      <c r="F33" s="168">
        <f>(D33-E33)/E33</f>
        <v>-0.80724946695095945</v>
      </c>
      <c r="G33" s="163">
        <v>65</v>
      </c>
      <c r="H33" s="162">
        <v>5</v>
      </c>
      <c r="I33" s="162">
        <f>G33/H33</f>
        <v>13</v>
      </c>
      <c r="J33" s="162">
        <v>4</v>
      </c>
      <c r="K33" s="162">
        <v>2</v>
      </c>
      <c r="L33" s="163">
        <v>2097.75</v>
      </c>
      <c r="M33" s="163">
        <v>377</v>
      </c>
      <c r="N33" s="160">
        <v>44498</v>
      </c>
      <c r="O33" s="158" t="s">
        <v>57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23</v>
      </c>
      <c r="C34" s="166" t="s">
        <v>99</v>
      </c>
      <c r="D34" s="163">
        <v>262</v>
      </c>
      <c r="E34" s="163">
        <v>199</v>
      </c>
      <c r="F34" s="168">
        <f>(D34-E34)/E34</f>
        <v>0.3165829145728643</v>
      </c>
      <c r="G34" s="163">
        <v>54</v>
      </c>
      <c r="H34" s="162" t="s">
        <v>30</v>
      </c>
      <c r="I34" s="162" t="s">
        <v>30</v>
      </c>
      <c r="J34" s="162">
        <v>1</v>
      </c>
      <c r="K34" s="162">
        <v>26</v>
      </c>
      <c r="L34" s="163">
        <v>14896</v>
      </c>
      <c r="M34" s="163">
        <v>2685</v>
      </c>
      <c r="N34" s="160">
        <v>44330</v>
      </c>
      <c r="O34" s="158" t="s">
        <v>100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272638.71000000002</v>
      </c>
      <c r="E35" s="145">
        <f t="shared" ref="E35:G35" si="1">SUM(E23:E34)</f>
        <v>268783.70000000007</v>
      </c>
      <c r="F35" s="108">
        <f>(D35-E35)/E35</f>
        <v>1.4342424782455001E-2</v>
      </c>
      <c r="G35" s="145">
        <f t="shared" si="1"/>
        <v>46338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4" t="s">
        <v>353</v>
      </c>
      <c r="D37" s="163">
        <v>242</v>
      </c>
      <c r="E37" s="162" t="s">
        <v>30</v>
      </c>
      <c r="F37" s="162" t="s">
        <v>30</v>
      </c>
      <c r="G37" s="163">
        <v>49</v>
      </c>
      <c r="H37" s="162">
        <v>1</v>
      </c>
      <c r="I37" s="162">
        <f>G37/H37</f>
        <v>49</v>
      </c>
      <c r="J37" s="162">
        <v>1</v>
      </c>
      <c r="K37" s="162" t="s">
        <v>30</v>
      </c>
      <c r="L37" s="163">
        <v>19396</v>
      </c>
      <c r="M37" s="163">
        <v>3627</v>
      </c>
      <c r="N37" s="160">
        <v>43595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91">
        <v>22</v>
      </c>
      <c r="C38" s="164" t="s">
        <v>338</v>
      </c>
      <c r="D38" s="163">
        <v>149.55000000000001</v>
      </c>
      <c r="E38" s="162">
        <v>381.5</v>
      </c>
      <c r="F38" s="168">
        <f>(D38-E38)/E38</f>
        <v>-0.60799475753604193</v>
      </c>
      <c r="G38" s="163">
        <v>30</v>
      </c>
      <c r="H38" s="162">
        <v>7</v>
      </c>
      <c r="I38" s="162">
        <f>G38/H38</f>
        <v>4.2857142857142856</v>
      </c>
      <c r="J38" s="162">
        <v>3</v>
      </c>
      <c r="K38" s="162">
        <v>3</v>
      </c>
      <c r="L38" s="163">
        <v>3111</v>
      </c>
      <c r="M38" s="163">
        <v>557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39"/>
      <c r="Z38" s="174"/>
    </row>
    <row r="39" spans="1:26" ht="25.35" customHeight="1">
      <c r="A39" s="157">
        <v>23</v>
      </c>
      <c r="B39" s="167" t="s">
        <v>30</v>
      </c>
      <c r="C39" s="164" t="s">
        <v>354</v>
      </c>
      <c r="D39" s="163">
        <v>121</v>
      </c>
      <c r="E39" s="162" t="s">
        <v>30</v>
      </c>
      <c r="F39" s="162" t="s">
        <v>30</v>
      </c>
      <c r="G39" s="163">
        <v>25</v>
      </c>
      <c r="H39" s="162">
        <v>1</v>
      </c>
      <c r="I39" s="162">
        <f>G39/H39</f>
        <v>25</v>
      </c>
      <c r="J39" s="162">
        <v>1</v>
      </c>
      <c r="K39" s="162" t="s">
        <v>30</v>
      </c>
      <c r="L39" s="163">
        <v>12656</v>
      </c>
      <c r="M39" s="163">
        <v>2353</v>
      </c>
      <c r="N39" s="160">
        <v>43420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91">
        <v>24</v>
      </c>
      <c r="C40" s="164" t="s">
        <v>330</v>
      </c>
      <c r="D40" s="163">
        <v>95</v>
      </c>
      <c r="E40" s="162">
        <v>149</v>
      </c>
      <c r="F40" s="168">
        <f>(D40-E40)/E40</f>
        <v>-0.36241610738255031</v>
      </c>
      <c r="G40" s="163">
        <v>16</v>
      </c>
      <c r="H40" s="162" t="s">
        <v>30</v>
      </c>
      <c r="I40" s="162" t="s">
        <v>30</v>
      </c>
      <c r="J40" s="162">
        <v>2</v>
      </c>
      <c r="K40" s="162">
        <v>4</v>
      </c>
      <c r="L40" s="163">
        <v>995</v>
      </c>
      <c r="M40" s="163">
        <v>193</v>
      </c>
      <c r="N40" s="160">
        <v>44484</v>
      </c>
      <c r="O40" s="158" t="s">
        <v>100</v>
      </c>
      <c r="P40" s="140"/>
      <c r="Q40" s="172"/>
      <c r="R40" s="172"/>
      <c r="S40" s="172"/>
      <c r="T40" s="172"/>
      <c r="U40" s="173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57">
        <v>25</v>
      </c>
      <c r="C41" s="164" t="s">
        <v>247</v>
      </c>
      <c r="D41" s="163">
        <v>61</v>
      </c>
      <c r="E41" s="163">
        <v>49</v>
      </c>
      <c r="F41" s="168">
        <f>(D41-E41)/E41</f>
        <v>0.24489795918367346</v>
      </c>
      <c r="G41" s="163">
        <v>11</v>
      </c>
      <c r="H41" s="162">
        <v>1</v>
      </c>
      <c r="I41" s="162">
        <f>G41/H41</f>
        <v>11</v>
      </c>
      <c r="J41" s="162">
        <v>1</v>
      </c>
      <c r="K41" s="162">
        <v>12</v>
      </c>
      <c r="L41" s="163">
        <v>11480.86</v>
      </c>
      <c r="M41" s="163">
        <v>2420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4"/>
      <c r="Z41" s="173"/>
    </row>
    <row r="42" spans="1:26" ht="25.35" customHeight="1">
      <c r="A42" s="144"/>
      <c r="B42" s="144"/>
      <c r="C42" s="159" t="s">
        <v>324</v>
      </c>
      <c r="D42" s="145">
        <f>SUM(D35:D41)</f>
        <v>273307.26</v>
      </c>
      <c r="E42" s="145">
        <f t="shared" ref="E42:G42" si="2">SUM(E35:E41)</f>
        <v>269363.20000000007</v>
      </c>
      <c r="F42" s="108">
        <f>(D42-E42)/E42</f>
        <v>1.4642163443261509E-2</v>
      </c>
      <c r="G42" s="145">
        <f t="shared" si="2"/>
        <v>46469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272</v>
      </c>
      <c r="F1" s="2"/>
      <c r="G1" s="2"/>
      <c r="H1" s="2"/>
      <c r="I1" s="2"/>
    </row>
    <row r="2" spans="1:27" ht="19.5" customHeight="1">
      <c r="E2" s="2" t="s">
        <v>273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 ht="19.5">
      <c r="A6" s="234"/>
      <c r="B6" s="234"/>
      <c r="C6" s="231"/>
      <c r="D6" s="138" t="s">
        <v>274</v>
      </c>
      <c r="E6" s="138" t="s">
        <v>257</v>
      </c>
      <c r="F6" s="231"/>
      <c r="G6" s="138" t="s">
        <v>274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199"/>
      <c r="E9" s="199"/>
      <c r="F9" s="230" t="s">
        <v>15</v>
      </c>
      <c r="G9" s="199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 ht="19.5">
      <c r="A10" s="234"/>
      <c r="B10" s="234"/>
      <c r="C10" s="231"/>
      <c r="D10" s="200" t="s">
        <v>275</v>
      </c>
      <c r="E10" s="200" t="s">
        <v>258</v>
      </c>
      <c r="F10" s="231"/>
      <c r="G10" s="200" t="s">
        <v>275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200" t="s">
        <v>14</v>
      </c>
      <c r="E11" s="138" t="s">
        <v>14</v>
      </c>
      <c r="F11" s="231"/>
      <c r="G11" s="200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201"/>
      <c r="E12" s="5" t="s">
        <v>2</v>
      </c>
      <c r="F12" s="232"/>
      <c r="G12" s="201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68</v>
      </c>
      <c r="C13" s="164" t="s">
        <v>276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248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114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68</v>
      </c>
      <c r="C15" s="164" t="s">
        <v>266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239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68</v>
      </c>
      <c r="C17" s="164" t="s">
        <v>267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268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210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68</v>
      </c>
      <c r="C19" s="164" t="s">
        <v>265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279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193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245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246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261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53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216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215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263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262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194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195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74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251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68</v>
      </c>
      <c r="C31" s="164" t="s">
        <v>278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264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228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247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86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68</v>
      </c>
      <c r="C37" s="164" t="s">
        <v>277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186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182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185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186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252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99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100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233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220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249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76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250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117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A32" sqref="A32:XFD3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259</v>
      </c>
      <c r="F1" s="2"/>
      <c r="G1" s="2"/>
      <c r="H1" s="2"/>
      <c r="I1" s="2"/>
    </row>
    <row r="2" spans="1:27" ht="19.5" customHeight="1">
      <c r="E2" s="2" t="s">
        <v>260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 ht="19.5">
      <c r="A6" s="234"/>
      <c r="B6" s="234"/>
      <c r="C6" s="231"/>
      <c r="D6" s="138" t="s">
        <v>257</v>
      </c>
      <c r="E6" s="138" t="s">
        <v>253</v>
      </c>
      <c r="F6" s="231"/>
      <c r="G6" s="138" t="s">
        <v>257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195"/>
      <c r="E9" s="195"/>
      <c r="F9" s="230" t="s">
        <v>15</v>
      </c>
      <c r="G9" s="195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 ht="19.5">
      <c r="A10" s="234"/>
      <c r="B10" s="234"/>
      <c r="C10" s="231"/>
      <c r="D10" s="196" t="s">
        <v>258</v>
      </c>
      <c r="E10" s="196" t="s">
        <v>254</v>
      </c>
      <c r="F10" s="231"/>
      <c r="G10" s="196" t="s">
        <v>258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196" t="s">
        <v>14</v>
      </c>
      <c r="E11" s="138" t="s">
        <v>14</v>
      </c>
      <c r="F11" s="231"/>
      <c r="G11" s="196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197"/>
      <c r="E12" s="5" t="s">
        <v>2</v>
      </c>
      <c r="F12" s="232"/>
      <c r="G12" s="197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248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239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210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68</v>
      </c>
      <c r="C16" s="164" t="s">
        <v>261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68</v>
      </c>
      <c r="C17" s="164" t="s">
        <v>263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194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251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68</v>
      </c>
      <c r="C20" s="164" t="s">
        <v>262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216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215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228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245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246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68</v>
      </c>
      <c r="C26" s="164" t="s">
        <v>264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250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267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193</v>
      </c>
      <c r="O28" s="158" t="s">
        <v>268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252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195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74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220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173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244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74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182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53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86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230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269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270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52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99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100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265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193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233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234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249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266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193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208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117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232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247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154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165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219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114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175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271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49" sqref="A49:XFD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255</v>
      </c>
      <c r="F1" s="2"/>
      <c r="G1" s="2"/>
      <c r="H1" s="2"/>
      <c r="I1" s="2"/>
    </row>
    <row r="2" spans="1:27" ht="19.5" customHeight="1">
      <c r="E2" s="2" t="s">
        <v>256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>
      <c r="A6" s="234"/>
      <c r="B6" s="234"/>
      <c r="C6" s="231"/>
      <c r="D6" s="138" t="s">
        <v>253</v>
      </c>
      <c r="E6" s="138" t="s">
        <v>240</v>
      </c>
      <c r="F6" s="231"/>
      <c r="G6" s="138" t="s">
        <v>253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192"/>
      <c r="E9" s="192"/>
      <c r="F9" s="230" t="s">
        <v>15</v>
      </c>
      <c r="G9" s="192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 ht="19.5">
      <c r="A10" s="234"/>
      <c r="B10" s="234"/>
      <c r="C10" s="231"/>
      <c r="D10" s="193" t="s">
        <v>254</v>
      </c>
      <c r="E10" s="193" t="s">
        <v>241</v>
      </c>
      <c r="F10" s="231"/>
      <c r="G10" s="193" t="s">
        <v>254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193" t="s">
        <v>14</v>
      </c>
      <c r="E11" s="138" t="s">
        <v>14</v>
      </c>
      <c r="F11" s="231"/>
      <c r="G11" s="193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194"/>
      <c r="E12" s="5" t="s">
        <v>2</v>
      </c>
      <c r="F12" s="232"/>
      <c r="G12" s="194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248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239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210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68</v>
      </c>
      <c r="C16" s="164" t="s">
        <v>251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68</v>
      </c>
      <c r="C17" s="164" t="s">
        <v>250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228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216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245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246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68</v>
      </c>
      <c r="C21" s="164" t="s">
        <v>252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194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244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74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230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195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74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247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220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182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166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123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126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86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218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191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232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99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100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249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165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233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234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52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185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186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66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162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118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A49" sqref="A49:XFD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242</v>
      </c>
      <c r="F1" s="2"/>
      <c r="G1" s="2"/>
      <c r="H1" s="2"/>
      <c r="I1" s="2"/>
    </row>
    <row r="2" spans="1:27" ht="19.5" customHeight="1">
      <c r="E2" s="2" t="s">
        <v>243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>
      <c r="A6" s="234"/>
      <c r="B6" s="234"/>
      <c r="C6" s="231"/>
      <c r="D6" s="138" t="s">
        <v>240</v>
      </c>
      <c r="E6" s="138" t="s">
        <v>235</v>
      </c>
      <c r="F6" s="231"/>
      <c r="G6" s="138" t="s">
        <v>240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189"/>
      <c r="E9" s="189"/>
      <c r="F9" s="230" t="s">
        <v>15</v>
      </c>
      <c r="G9" s="189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 ht="19.5">
      <c r="A10" s="234"/>
      <c r="B10" s="234"/>
      <c r="C10" s="231"/>
      <c r="D10" s="190" t="s">
        <v>241</v>
      </c>
      <c r="E10" s="190" t="s">
        <v>236</v>
      </c>
      <c r="F10" s="231"/>
      <c r="G10" s="190" t="s">
        <v>241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190" t="s">
        <v>14</v>
      </c>
      <c r="E11" s="138" t="s">
        <v>14</v>
      </c>
      <c r="F11" s="231"/>
      <c r="G11" s="190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191"/>
      <c r="E12" s="5" t="s">
        <v>2</v>
      </c>
      <c r="F12" s="232"/>
      <c r="G12" s="191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68</v>
      </c>
      <c r="C13" s="164" t="s">
        <v>239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210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244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216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215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228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68</v>
      </c>
      <c r="C18" s="164" t="s">
        <v>245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246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194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230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68</v>
      </c>
      <c r="C21" s="164" t="s">
        <v>247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220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195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74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166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53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182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250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231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218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53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248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193</v>
      </c>
      <c r="O31" s="154" t="s">
        <v>114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191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233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234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126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53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86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123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232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173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219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114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68</v>
      </c>
      <c r="C41" s="164" t="s">
        <v>249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164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197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174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76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99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100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156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237</v>
      </c>
      <c r="F1" s="2"/>
      <c r="G1" s="2"/>
      <c r="H1" s="2"/>
      <c r="I1" s="2"/>
    </row>
    <row r="2" spans="1:27" ht="19.5" customHeight="1">
      <c r="E2" s="2" t="s">
        <v>238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>
      <c r="A6" s="234"/>
      <c r="B6" s="234"/>
      <c r="C6" s="231"/>
      <c r="D6" s="138" t="s">
        <v>235</v>
      </c>
      <c r="E6" s="138" t="s">
        <v>225</v>
      </c>
      <c r="F6" s="231"/>
      <c r="G6" s="138" t="s">
        <v>235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186"/>
      <c r="E9" s="186"/>
      <c r="F9" s="230" t="s">
        <v>15</v>
      </c>
      <c r="G9" s="186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 ht="19.5">
      <c r="A10" s="234"/>
      <c r="B10" s="234"/>
      <c r="C10" s="231"/>
      <c r="D10" s="187" t="s">
        <v>236</v>
      </c>
      <c r="E10" s="187" t="s">
        <v>226</v>
      </c>
      <c r="F10" s="231"/>
      <c r="G10" s="187" t="s">
        <v>236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187" t="s">
        <v>14</v>
      </c>
      <c r="E11" s="138" t="s">
        <v>14</v>
      </c>
      <c r="F11" s="231"/>
      <c r="G11" s="187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188"/>
      <c r="E12" s="5" t="s">
        <v>2</v>
      </c>
      <c r="F12" s="232"/>
      <c r="G12" s="188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216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68</v>
      </c>
      <c r="C14" s="164" t="s">
        <v>228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210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194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220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68</v>
      </c>
      <c r="C18" s="164" t="s">
        <v>230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195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74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68</v>
      </c>
      <c r="C20" s="164" t="s">
        <v>231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166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53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218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53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191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68</v>
      </c>
      <c r="C26" s="164" t="s">
        <v>232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182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68</v>
      </c>
      <c r="C28" s="164" t="s">
        <v>233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234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123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239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193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173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206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57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126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86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221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57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208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56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57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99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100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154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52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175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76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N20" sqref="N20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223</v>
      </c>
      <c r="F1" s="2"/>
      <c r="G1" s="2"/>
      <c r="H1" s="2"/>
      <c r="I1" s="2"/>
    </row>
    <row r="2" spans="1:27" ht="19.5" customHeight="1">
      <c r="E2" s="2" t="s">
        <v>224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 ht="19.5">
      <c r="A6" s="234"/>
      <c r="B6" s="234"/>
      <c r="C6" s="231"/>
      <c r="D6" s="138" t="s">
        <v>225</v>
      </c>
      <c r="E6" s="138" t="s">
        <v>211</v>
      </c>
      <c r="F6" s="231"/>
      <c r="G6" s="138" t="s">
        <v>225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183"/>
      <c r="E9" s="183"/>
      <c r="F9" s="230" t="s">
        <v>15</v>
      </c>
      <c r="G9" s="183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 ht="19.5">
      <c r="A10" s="234"/>
      <c r="B10" s="234"/>
      <c r="C10" s="231"/>
      <c r="D10" s="184" t="s">
        <v>226</v>
      </c>
      <c r="E10" s="184" t="s">
        <v>212</v>
      </c>
      <c r="F10" s="231"/>
      <c r="G10" s="184" t="s">
        <v>226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184" t="s">
        <v>14</v>
      </c>
      <c r="E11" s="138" t="s">
        <v>14</v>
      </c>
      <c r="F11" s="231"/>
      <c r="G11" s="184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185"/>
      <c r="E12" s="5" t="s">
        <v>2</v>
      </c>
      <c r="F12" s="232"/>
      <c r="G12" s="185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68</v>
      </c>
      <c r="C13" s="164" t="s">
        <v>216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210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220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194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195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74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166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53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218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228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193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191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182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53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173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123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68</v>
      </c>
      <c r="C27" s="164" t="s">
        <v>227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126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206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57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217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114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221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57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185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186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99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100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138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137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164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162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76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52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174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192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zoomScale="60" zoomScaleNormal="60" workbookViewId="0">
      <selection activeCell="A40" sqref="A40:XFD40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138" t="s">
        <v>211</v>
      </c>
      <c r="E6" s="138" t="s">
        <v>202</v>
      </c>
      <c r="F6" s="231"/>
      <c r="G6" s="138" t="s">
        <v>211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179"/>
      <c r="E9" s="179"/>
      <c r="F9" s="230" t="s">
        <v>15</v>
      </c>
      <c r="G9" s="179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>
      <c r="A10" s="234"/>
      <c r="B10" s="234"/>
      <c r="C10" s="231"/>
      <c r="D10" s="180" t="s">
        <v>212</v>
      </c>
      <c r="E10" s="182" t="s">
        <v>203</v>
      </c>
      <c r="F10" s="231"/>
      <c r="G10" s="182" t="s">
        <v>212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6">
      <c r="A11" s="234"/>
      <c r="B11" s="234"/>
      <c r="C11" s="231"/>
      <c r="D11" s="180" t="s">
        <v>14</v>
      </c>
      <c r="E11" s="138" t="s">
        <v>14</v>
      </c>
      <c r="F11" s="231"/>
      <c r="G11" s="180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6" ht="15.6" customHeight="1" thickBot="1">
      <c r="A12" s="234"/>
      <c r="B12" s="235"/>
      <c r="C12" s="232"/>
      <c r="D12" s="181"/>
      <c r="E12" s="5" t="s">
        <v>2</v>
      </c>
      <c r="F12" s="232"/>
      <c r="G12" s="181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68</v>
      </c>
      <c r="C13" s="164" t="s">
        <v>210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194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195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68</v>
      </c>
      <c r="C16" s="164" t="s">
        <v>218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166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53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191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216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193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68</v>
      </c>
      <c r="C20" s="164" t="s">
        <v>217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182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53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126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53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173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68</v>
      </c>
      <c r="C26" s="164" t="s">
        <v>221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57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123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183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206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57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196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74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185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186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220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193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113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161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86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94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207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99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56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57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197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219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114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184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76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52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192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117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162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154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187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222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8" sqref="C3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6" ht="19.5" customHeight="1">
      <c r="E1" s="2" t="s">
        <v>204</v>
      </c>
      <c r="F1" s="2"/>
      <c r="G1" s="2"/>
      <c r="H1" s="2"/>
      <c r="I1" s="2"/>
    </row>
    <row r="2" spans="1:26" ht="19.5" customHeight="1">
      <c r="E2" s="2" t="s">
        <v>205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138" t="s">
        <v>202</v>
      </c>
      <c r="E6" s="138" t="s">
        <v>198</v>
      </c>
      <c r="F6" s="231"/>
      <c r="G6" s="138" t="s">
        <v>202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135"/>
      <c r="E9" s="135"/>
      <c r="F9" s="230" t="s">
        <v>15</v>
      </c>
      <c r="G9" s="135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>
      <c r="A10" s="234"/>
      <c r="B10" s="234"/>
      <c r="C10" s="231"/>
      <c r="D10" s="156" t="s">
        <v>203</v>
      </c>
      <c r="E10" s="156" t="s">
        <v>199</v>
      </c>
      <c r="F10" s="231"/>
      <c r="G10" s="156" t="s">
        <v>203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6">
      <c r="A11" s="234"/>
      <c r="B11" s="234"/>
      <c r="C11" s="231"/>
      <c r="D11" s="156" t="s">
        <v>14</v>
      </c>
      <c r="E11" s="138" t="s">
        <v>14</v>
      </c>
      <c r="F11" s="231"/>
      <c r="G11" s="156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6" ht="15.6" customHeight="1" thickBot="1">
      <c r="A12" s="234"/>
      <c r="B12" s="235"/>
      <c r="C12" s="232"/>
      <c r="D12" s="136"/>
      <c r="E12" s="5" t="s">
        <v>2</v>
      </c>
      <c r="F12" s="232"/>
      <c r="G12" s="136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68</v>
      </c>
      <c r="C13" s="164" t="s">
        <v>194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68</v>
      </c>
      <c r="C14" s="164" t="s">
        <v>195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74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191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166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182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126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53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173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210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193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123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183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53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68</v>
      </c>
      <c r="C25" s="164" t="s">
        <v>206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57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196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74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68</v>
      </c>
      <c r="C27" s="164" t="s">
        <v>207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192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112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114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185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186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184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113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94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161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99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56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57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76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208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52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162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188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187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209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175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138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137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66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168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L39" sqref="L39:M39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200</v>
      </c>
      <c r="F1" s="2"/>
      <c r="G1" s="2"/>
      <c r="H1" s="2"/>
      <c r="I1" s="2"/>
    </row>
    <row r="2" spans="1:26" ht="19.5" customHeight="1">
      <c r="E2" s="2" t="s">
        <v>201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198</v>
      </c>
      <c r="E6" s="138" t="s">
        <v>178</v>
      </c>
      <c r="F6" s="231"/>
      <c r="G6" s="138" t="s">
        <v>198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132"/>
      <c r="E9" s="132"/>
      <c r="F9" s="230" t="s">
        <v>15</v>
      </c>
      <c r="G9" s="132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>
      <c r="A10" s="234"/>
      <c r="B10" s="234"/>
      <c r="C10" s="231"/>
      <c r="D10" s="133" t="s">
        <v>199</v>
      </c>
      <c r="E10" s="156" t="s">
        <v>179</v>
      </c>
      <c r="F10" s="231"/>
      <c r="G10" s="156" t="s">
        <v>199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133" t="s">
        <v>14</v>
      </c>
      <c r="E11" s="4" t="s">
        <v>14</v>
      </c>
      <c r="F11" s="231"/>
      <c r="G11" s="133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60"/>
      <c r="T11" s="60"/>
      <c r="U11" s="59"/>
    </row>
    <row r="12" spans="1:26" ht="15.6" customHeight="1" thickBot="1">
      <c r="A12" s="234"/>
      <c r="B12" s="235"/>
      <c r="C12" s="232"/>
      <c r="D12" s="134"/>
      <c r="E12" s="5" t="s">
        <v>2</v>
      </c>
      <c r="F12" s="232"/>
      <c r="G12" s="134" t="s">
        <v>17</v>
      </c>
      <c r="H12" s="32"/>
      <c r="I12" s="232"/>
      <c r="J12" s="32"/>
      <c r="K12" s="32"/>
      <c r="L12" s="32"/>
      <c r="M12" s="32"/>
      <c r="N12" s="32"/>
      <c r="O12" s="232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68</v>
      </c>
      <c r="C13" s="46" t="s">
        <v>191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166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53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182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183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53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173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126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53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194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193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196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74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68</v>
      </c>
      <c r="C21" s="46" t="s">
        <v>192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123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184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112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114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161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195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193</v>
      </c>
      <c r="O28" s="63" t="s">
        <v>74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185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186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187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113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94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52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188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56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165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99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100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174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162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76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93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57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197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66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117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134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110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180</v>
      </c>
      <c r="F1" s="2"/>
      <c r="G1" s="2"/>
      <c r="H1" s="2"/>
      <c r="I1" s="2"/>
    </row>
    <row r="2" spans="1:26" ht="19.5" customHeight="1">
      <c r="E2" s="2" t="s">
        <v>181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178</v>
      </c>
      <c r="E6" s="4" t="s">
        <v>169</v>
      </c>
      <c r="F6" s="231"/>
      <c r="G6" s="4" t="s">
        <v>178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128"/>
      <c r="E9" s="128"/>
      <c r="F9" s="230" t="s">
        <v>15</v>
      </c>
      <c r="G9" s="128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 ht="19.5">
      <c r="A10" s="234"/>
      <c r="B10" s="234"/>
      <c r="C10" s="231"/>
      <c r="D10" s="129" t="s">
        <v>179</v>
      </c>
      <c r="E10" s="129" t="s">
        <v>170</v>
      </c>
      <c r="F10" s="231"/>
      <c r="G10" s="129" t="s">
        <v>179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129" t="s">
        <v>14</v>
      </c>
      <c r="E11" s="4" t="s">
        <v>14</v>
      </c>
      <c r="F11" s="231"/>
      <c r="G11" s="129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60"/>
      <c r="T11" s="60"/>
      <c r="U11" s="59"/>
    </row>
    <row r="12" spans="1:26" ht="15.6" customHeight="1" thickBot="1">
      <c r="A12" s="234"/>
      <c r="B12" s="235"/>
      <c r="C12" s="232"/>
      <c r="D12" s="130"/>
      <c r="E12" s="5" t="s">
        <v>2</v>
      </c>
      <c r="F12" s="232"/>
      <c r="G12" s="130" t="s">
        <v>17</v>
      </c>
      <c r="H12" s="32"/>
      <c r="I12" s="232"/>
      <c r="J12" s="32"/>
      <c r="K12" s="32"/>
      <c r="L12" s="32"/>
      <c r="M12" s="32"/>
      <c r="N12" s="32"/>
      <c r="O12" s="232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166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182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68</v>
      </c>
      <c r="C15" s="46" t="s">
        <v>183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53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173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126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133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123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68</v>
      </c>
      <c r="C20" s="46" t="s">
        <v>184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161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112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68</v>
      </c>
      <c r="C25" s="46" t="s">
        <v>187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189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185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68</v>
      </c>
      <c r="C27" s="46" t="s">
        <v>188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162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113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94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176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57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52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152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99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86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56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57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70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76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110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190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342</v>
      </c>
      <c r="F1" s="2"/>
      <c r="G1" s="2"/>
      <c r="H1" s="2"/>
      <c r="I1" s="2"/>
    </row>
    <row r="2" spans="1:27" ht="19.5" customHeight="1">
      <c r="E2" s="2" t="s">
        <v>344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 ht="19.5">
      <c r="A6" s="234"/>
      <c r="B6" s="234"/>
      <c r="C6" s="231"/>
      <c r="D6" s="138" t="s">
        <v>341</v>
      </c>
      <c r="E6" s="138" t="s">
        <v>332</v>
      </c>
      <c r="F6" s="231"/>
      <c r="G6" s="138" t="s">
        <v>341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224"/>
      <c r="E9" s="224"/>
      <c r="F9" s="230" t="s">
        <v>15</v>
      </c>
      <c r="G9" s="224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 ht="19.5">
      <c r="A10" s="234"/>
      <c r="B10" s="234"/>
      <c r="C10" s="231"/>
      <c r="D10" s="225" t="s">
        <v>343</v>
      </c>
      <c r="E10" s="225" t="s">
        <v>333</v>
      </c>
      <c r="F10" s="231"/>
      <c r="G10" s="225" t="s">
        <v>343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225" t="s">
        <v>14</v>
      </c>
      <c r="E11" s="138" t="s">
        <v>14</v>
      </c>
      <c r="F11" s="231"/>
      <c r="G11" s="225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226"/>
      <c r="E12" s="5" t="s">
        <v>2</v>
      </c>
      <c r="F12" s="232"/>
      <c r="G12" s="226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323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312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68</v>
      </c>
      <c r="C15" s="164" t="s">
        <v>339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310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53</v>
      </c>
      <c r="P16" s="140"/>
    </row>
    <row r="17" spans="1:26" ht="25.35" customHeight="1">
      <c r="A17" s="157">
        <v>5</v>
      </c>
      <c r="B17" s="157" t="s">
        <v>68</v>
      </c>
      <c r="C17" s="164" t="s">
        <v>346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288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336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53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291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53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331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303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329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347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193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337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68</v>
      </c>
      <c r="C28" s="164" t="s">
        <v>348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57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248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114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112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114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261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53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210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345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317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267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268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338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99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330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100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247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324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A40" sqref="A40:XFD4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171</v>
      </c>
      <c r="F1" s="2"/>
      <c r="G1" s="2"/>
      <c r="H1" s="2"/>
      <c r="I1" s="2"/>
    </row>
    <row r="2" spans="1:26" ht="19.5" customHeight="1">
      <c r="E2" s="2" t="s">
        <v>172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169</v>
      </c>
      <c r="E6" s="4" t="s">
        <v>157</v>
      </c>
      <c r="F6" s="231"/>
      <c r="G6" s="4" t="s">
        <v>169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125"/>
      <c r="E9" s="125"/>
      <c r="F9" s="230" t="s">
        <v>15</v>
      </c>
      <c r="G9" s="125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 ht="19.5">
      <c r="A10" s="234"/>
      <c r="B10" s="234"/>
      <c r="C10" s="231"/>
      <c r="D10" s="126" t="s">
        <v>170</v>
      </c>
      <c r="E10" s="126" t="s">
        <v>158</v>
      </c>
      <c r="F10" s="231"/>
      <c r="G10" s="126" t="s">
        <v>170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126" t="s">
        <v>14</v>
      </c>
      <c r="E11" s="4" t="s">
        <v>14</v>
      </c>
      <c r="F11" s="231"/>
      <c r="G11" s="126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60"/>
      <c r="T11" s="60"/>
      <c r="U11" s="59"/>
    </row>
    <row r="12" spans="1:26" ht="15.6" customHeight="1" thickBot="1">
      <c r="A12" s="234"/>
      <c r="B12" s="235"/>
      <c r="C12" s="232"/>
      <c r="D12" s="127"/>
      <c r="E12" s="5" t="s">
        <v>2</v>
      </c>
      <c r="F12" s="232"/>
      <c r="G12" s="127" t="s">
        <v>17</v>
      </c>
      <c r="H12" s="32"/>
      <c r="I12" s="232"/>
      <c r="J12" s="32"/>
      <c r="K12" s="32"/>
      <c r="L12" s="32"/>
      <c r="M12" s="32"/>
      <c r="N12" s="32"/>
      <c r="O12" s="232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68</v>
      </c>
      <c r="C13" s="46" t="s">
        <v>166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68</v>
      </c>
      <c r="C14" s="131" t="s">
        <v>173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123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126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161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133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112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114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162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68</v>
      </c>
      <c r="C21" s="46" t="s">
        <v>176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57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163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113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167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94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56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57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111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174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76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52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70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77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99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100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125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74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151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93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57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134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119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120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92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110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175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117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66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153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C49" sqref="C49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159</v>
      </c>
      <c r="F1" s="2"/>
      <c r="G1" s="2"/>
      <c r="H1" s="2"/>
      <c r="I1" s="2"/>
    </row>
    <row r="2" spans="1:26" ht="19.5" customHeight="1">
      <c r="E2" s="2" t="s">
        <v>160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157</v>
      </c>
      <c r="E6" s="4" t="s">
        <v>146</v>
      </c>
      <c r="F6" s="231"/>
      <c r="G6" s="4" t="s">
        <v>157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117"/>
      <c r="E9" s="117"/>
      <c r="F9" s="230" t="s">
        <v>15</v>
      </c>
      <c r="G9" s="117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>
      <c r="A10" s="234"/>
      <c r="B10" s="234"/>
      <c r="C10" s="231"/>
      <c r="D10" s="118" t="s">
        <v>158</v>
      </c>
      <c r="E10" s="118" t="s">
        <v>147</v>
      </c>
      <c r="F10" s="231"/>
      <c r="G10" s="118" t="s">
        <v>158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118" t="s">
        <v>14</v>
      </c>
      <c r="E11" s="4" t="s">
        <v>14</v>
      </c>
      <c r="F11" s="231"/>
      <c r="G11" s="118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60"/>
      <c r="T11" s="60"/>
      <c r="U11" s="59"/>
    </row>
    <row r="12" spans="1:26" ht="15.6" customHeight="1" thickBot="1">
      <c r="A12" s="234"/>
      <c r="B12" s="235"/>
      <c r="C12" s="232"/>
      <c r="D12" s="119"/>
      <c r="E12" s="5" t="s">
        <v>2</v>
      </c>
      <c r="F12" s="232"/>
      <c r="G12" s="119" t="s">
        <v>17</v>
      </c>
      <c r="H12" s="32"/>
      <c r="I12" s="232"/>
      <c r="J12" s="32"/>
      <c r="K12" s="32"/>
      <c r="L12" s="32"/>
      <c r="M12" s="32"/>
      <c r="N12" s="32"/>
      <c r="O12" s="232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68</v>
      </c>
      <c r="C13" s="46" t="s">
        <v>161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133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112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123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126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166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68</v>
      </c>
      <c r="C19" s="46" t="s">
        <v>162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68</v>
      </c>
      <c r="C20" s="46" t="s">
        <v>163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94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68</v>
      </c>
      <c r="C22" s="46" t="s">
        <v>167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57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113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80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70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134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108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111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75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99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86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119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120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76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164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52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165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124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135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144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101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92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155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66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151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57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56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57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168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146</v>
      </c>
      <c r="E6" s="4" t="s">
        <v>139</v>
      </c>
      <c r="F6" s="231"/>
      <c r="G6" s="4" t="s">
        <v>146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114"/>
      <c r="E9" s="114"/>
      <c r="F9" s="230" t="s">
        <v>15</v>
      </c>
      <c r="G9" s="114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>
      <c r="A10" s="234"/>
      <c r="B10" s="234"/>
      <c r="C10" s="231"/>
      <c r="D10" s="115" t="s">
        <v>147</v>
      </c>
      <c r="E10" s="115" t="s">
        <v>140</v>
      </c>
      <c r="F10" s="231"/>
      <c r="G10" s="115" t="s">
        <v>147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115" t="s">
        <v>14</v>
      </c>
      <c r="E11" s="4" t="s">
        <v>14</v>
      </c>
      <c r="F11" s="231"/>
      <c r="G11" s="115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60"/>
      <c r="T11" s="60"/>
      <c r="U11" s="59"/>
    </row>
    <row r="12" spans="1:26" ht="15.6" customHeight="1" thickBot="1">
      <c r="A12" s="234"/>
      <c r="B12" s="235"/>
      <c r="C12" s="232"/>
      <c r="D12" s="116"/>
      <c r="E12" s="5" t="s">
        <v>2</v>
      </c>
      <c r="F12" s="232"/>
      <c r="G12" s="116" t="s">
        <v>17</v>
      </c>
      <c r="H12" s="32"/>
      <c r="I12" s="232"/>
      <c r="J12" s="32"/>
      <c r="K12" s="32"/>
      <c r="L12" s="32"/>
      <c r="M12" s="32"/>
      <c r="N12" s="32"/>
      <c r="O12" s="232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177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124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52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75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119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120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68</v>
      </c>
      <c r="C31" s="46" t="s">
        <v>151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57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76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99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152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132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56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57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154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153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144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101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77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66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117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68</v>
      </c>
      <c r="C49" s="46" t="s">
        <v>155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101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68</v>
      </c>
      <c r="C50" s="46" t="s">
        <v>150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101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110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168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O62" sqref="O6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139</v>
      </c>
      <c r="E6" s="4" t="s">
        <v>128</v>
      </c>
      <c r="F6" s="231"/>
      <c r="G6" s="4" t="s">
        <v>139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111"/>
      <c r="E9" s="111"/>
      <c r="F9" s="230" t="s">
        <v>15</v>
      </c>
      <c r="G9" s="111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 ht="19.5">
      <c r="A10" s="234"/>
      <c r="B10" s="234"/>
      <c r="C10" s="231"/>
      <c r="D10" s="112" t="s">
        <v>140</v>
      </c>
      <c r="E10" s="112" t="s">
        <v>131</v>
      </c>
      <c r="F10" s="231"/>
      <c r="G10" s="112" t="s">
        <v>140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112" t="s">
        <v>14</v>
      </c>
      <c r="E11" s="4" t="s">
        <v>14</v>
      </c>
      <c r="F11" s="231"/>
      <c r="G11" s="112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60"/>
      <c r="T11" s="60"/>
      <c r="U11" s="59"/>
    </row>
    <row r="12" spans="1:26" ht="15.6" customHeight="1" thickBot="1">
      <c r="A12" s="234"/>
      <c r="B12" s="235"/>
      <c r="C12" s="232"/>
      <c r="D12" s="113"/>
      <c r="E12" s="5" t="s">
        <v>2</v>
      </c>
      <c r="F12" s="232"/>
      <c r="G12" s="113" t="s">
        <v>17</v>
      </c>
      <c r="H12" s="32"/>
      <c r="I12" s="232"/>
      <c r="J12" s="32"/>
      <c r="K12" s="32"/>
      <c r="L12" s="32"/>
      <c r="M12" s="32"/>
      <c r="N12" s="32"/>
      <c r="O12" s="232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C31" sqref="C31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128</v>
      </c>
      <c r="E6" s="4" t="s">
        <v>103</v>
      </c>
      <c r="F6" s="231"/>
      <c r="G6" s="4" t="s">
        <v>128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104"/>
      <c r="E9" s="104"/>
      <c r="F9" s="230" t="s">
        <v>15</v>
      </c>
      <c r="G9" s="104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 ht="19.5">
      <c r="A10" s="234"/>
      <c r="B10" s="234"/>
      <c r="C10" s="231"/>
      <c r="D10" s="105" t="s">
        <v>131</v>
      </c>
      <c r="E10" s="107" t="s">
        <v>104</v>
      </c>
      <c r="F10" s="231"/>
      <c r="G10" s="107" t="s">
        <v>131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105" t="s">
        <v>14</v>
      </c>
      <c r="E11" s="4" t="s">
        <v>14</v>
      </c>
      <c r="F11" s="231"/>
      <c r="G11" s="105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60"/>
      <c r="T11" s="60"/>
      <c r="U11" s="59"/>
    </row>
    <row r="12" spans="1:26" ht="15.6" customHeight="1" thickBot="1">
      <c r="A12" s="234"/>
      <c r="B12" s="235"/>
      <c r="C12" s="232"/>
      <c r="D12" s="106"/>
      <c r="E12" s="5" t="s">
        <v>2</v>
      </c>
      <c r="F12" s="232"/>
      <c r="G12" s="106" t="s">
        <v>17</v>
      </c>
      <c r="H12" s="32"/>
      <c r="I12" s="232"/>
      <c r="J12" s="32"/>
      <c r="K12" s="32"/>
      <c r="L12" s="32"/>
      <c r="M12" s="32"/>
      <c r="N12" s="32"/>
      <c r="O12" s="232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103</v>
      </c>
      <c r="E6" s="4" t="s">
        <v>95</v>
      </c>
      <c r="F6" s="231"/>
      <c r="G6" s="4" t="s">
        <v>103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101"/>
      <c r="E9" s="101"/>
      <c r="F9" s="230" t="s">
        <v>15</v>
      </c>
      <c r="G9" s="101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>
      <c r="A10" s="234"/>
      <c r="B10" s="234"/>
      <c r="C10" s="231"/>
      <c r="D10" s="102" t="s">
        <v>104</v>
      </c>
      <c r="E10" s="102" t="s">
        <v>96</v>
      </c>
      <c r="F10" s="231"/>
      <c r="G10" s="102" t="s">
        <v>104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102" t="s">
        <v>14</v>
      </c>
      <c r="E11" s="4" t="s">
        <v>14</v>
      </c>
      <c r="F11" s="231"/>
      <c r="G11" s="102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60"/>
      <c r="T11" s="60"/>
      <c r="U11" s="59"/>
    </row>
    <row r="12" spans="1:26" ht="15.6" customHeight="1" thickBot="1">
      <c r="A12" s="234"/>
      <c r="B12" s="235"/>
      <c r="C12" s="232"/>
      <c r="D12" s="103"/>
      <c r="E12" s="5" t="s">
        <v>2</v>
      </c>
      <c r="F12" s="232"/>
      <c r="G12" s="103" t="s">
        <v>17</v>
      </c>
      <c r="H12" s="32"/>
      <c r="I12" s="232"/>
      <c r="J12" s="32"/>
      <c r="K12" s="32"/>
      <c r="L12" s="32"/>
      <c r="M12" s="32"/>
      <c r="N12" s="32"/>
      <c r="O12" s="232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C38" sqref="C3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95</v>
      </c>
      <c r="E6" s="4" t="s">
        <v>81</v>
      </c>
      <c r="F6" s="231"/>
      <c r="G6" s="4" t="s">
        <v>95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81"/>
      <c r="E9" s="81"/>
      <c r="F9" s="230" t="s">
        <v>15</v>
      </c>
      <c r="G9" s="81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>
      <c r="A10" s="234"/>
      <c r="B10" s="234"/>
      <c r="C10" s="231"/>
      <c r="D10" s="82" t="s">
        <v>96</v>
      </c>
      <c r="E10" s="82" t="s">
        <v>82</v>
      </c>
      <c r="F10" s="231"/>
      <c r="G10" s="82" t="s">
        <v>96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82" t="s">
        <v>14</v>
      </c>
      <c r="E11" s="4" t="s">
        <v>14</v>
      </c>
      <c r="F11" s="231"/>
      <c r="G11" s="82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60"/>
      <c r="T11" s="60"/>
      <c r="U11" s="59"/>
    </row>
    <row r="12" spans="1:26" ht="15.6" customHeight="1" thickBot="1">
      <c r="A12" s="234"/>
      <c r="B12" s="235"/>
      <c r="C12" s="232"/>
      <c r="D12" s="83"/>
      <c r="E12" s="5" t="s">
        <v>2</v>
      </c>
      <c r="F12" s="232"/>
      <c r="G12" s="83" t="s">
        <v>17</v>
      </c>
      <c r="H12" s="32"/>
      <c r="I12" s="232"/>
      <c r="J12" s="32"/>
      <c r="K12" s="32"/>
      <c r="L12" s="32"/>
      <c r="M12" s="32"/>
      <c r="N12" s="32"/>
      <c r="O12" s="232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3" sqref="L3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81</v>
      </c>
      <c r="E6" s="4" t="s">
        <v>63</v>
      </c>
      <c r="F6" s="231"/>
      <c r="G6" s="4" t="s">
        <v>81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73"/>
      <c r="E9" s="73"/>
      <c r="F9" s="230" t="s">
        <v>15</v>
      </c>
      <c r="G9" s="73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 ht="19.5">
      <c r="A10" s="234"/>
      <c r="B10" s="234"/>
      <c r="C10" s="231"/>
      <c r="D10" s="74" t="s">
        <v>82</v>
      </c>
      <c r="E10" s="74" t="s">
        <v>64</v>
      </c>
      <c r="F10" s="231"/>
      <c r="G10" s="74" t="s">
        <v>82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74" t="s">
        <v>14</v>
      </c>
      <c r="E11" s="4" t="s">
        <v>14</v>
      </c>
      <c r="F11" s="231"/>
      <c r="G11" s="74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60"/>
      <c r="T11" s="60"/>
      <c r="U11" s="59"/>
    </row>
    <row r="12" spans="1:26" ht="15.6" customHeight="1" thickBot="1">
      <c r="A12" s="234"/>
      <c r="B12" s="235"/>
      <c r="C12" s="232"/>
      <c r="D12" s="75"/>
      <c r="E12" s="5" t="s">
        <v>2</v>
      </c>
      <c r="F12" s="232"/>
      <c r="G12" s="75" t="s">
        <v>17</v>
      </c>
      <c r="H12" s="32"/>
      <c r="I12" s="232"/>
      <c r="J12" s="32"/>
      <c r="K12" s="32"/>
      <c r="L12" s="32"/>
      <c r="M12" s="32"/>
      <c r="N12" s="32"/>
      <c r="O12" s="232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63</v>
      </c>
      <c r="E6" s="4" t="s">
        <v>54</v>
      </c>
      <c r="F6" s="231"/>
      <c r="G6" s="4" t="s">
        <v>63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70"/>
      <c r="E9" s="70"/>
      <c r="F9" s="230" t="s">
        <v>15</v>
      </c>
      <c r="G9" s="70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 ht="19.5">
      <c r="A10" s="234"/>
      <c r="B10" s="234"/>
      <c r="C10" s="231"/>
      <c r="D10" s="71" t="s">
        <v>64</v>
      </c>
      <c r="E10" s="71" t="s">
        <v>55</v>
      </c>
      <c r="F10" s="231"/>
      <c r="G10" s="71" t="s">
        <v>64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71" t="s">
        <v>14</v>
      </c>
      <c r="E11" s="4" t="s">
        <v>14</v>
      </c>
      <c r="F11" s="231"/>
      <c r="G11" s="71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60"/>
      <c r="T11" s="60"/>
      <c r="U11" s="59"/>
    </row>
    <row r="12" spans="1:26" ht="15.6" customHeight="1" thickBot="1">
      <c r="A12" s="234"/>
      <c r="B12" s="235"/>
      <c r="C12" s="232"/>
      <c r="D12" s="72"/>
      <c r="E12" s="5" t="s">
        <v>2</v>
      </c>
      <c r="F12" s="232"/>
      <c r="G12" s="72" t="s">
        <v>17</v>
      </c>
      <c r="H12" s="32"/>
      <c r="I12" s="232"/>
      <c r="J12" s="32"/>
      <c r="K12" s="32"/>
      <c r="L12" s="32"/>
      <c r="M12" s="32"/>
      <c r="N12" s="32"/>
      <c r="O12" s="232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6">
      <c r="A6" s="234"/>
      <c r="B6" s="234"/>
      <c r="C6" s="231"/>
      <c r="D6" s="4" t="s">
        <v>54</v>
      </c>
      <c r="E6" s="4" t="s">
        <v>37</v>
      </c>
      <c r="F6" s="231"/>
      <c r="G6" s="4" t="s">
        <v>54</v>
      </c>
      <c r="H6" s="231"/>
      <c r="I6" s="231"/>
      <c r="J6" s="231"/>
      <c r="K6" s="231"/>
      <c r="L6" s="231"/>
      <c r="M6" s="231"/>
      <c r="N6" s="231"/>
      <c r="O6" s="231"/>
    </row>
    <row r="7" spans="1:26">
      <c r="A7" s="234"/>
      <c r="B7" s="234"/>
      <c r="C7" s="231"/>
      <c r="D7" s="4" t="s">
        <v>1</v>
      </c>
      <c r="E7" s="4" t="s">
        <v>1</v>
      </c>
      <c r="F7" s="231"/>
      <c r="G7" s="4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6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6" ht="15" customHeight="1">
      <c r="A9" s="233"/>
      <c r="B9" s="233"/>
      <c r="C9" s="230" t="s">
        <v>13</v>
      </c>
      <c r="D9" s="29"/>
      <c r="E9" s="29"/>
      <c r="F9" s="230" t="s">
        <v>15</v>
      </c>
      <c r="G9" s="29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6" ht="19.5">
      <c r="A10" s="234"/>
      <c r="B10" s="234"/>
      <c r="C10" s="231"/>
      <c r="D10" s="44" t="s">
        <v>55</v>
      </c>
      <c r="E10" s="47" t="s">
        <v>38</v>
      </c>
      <c r="F10" s="231"/>
      <c r="G10" s="48" t="s">
        <v>55</v>
      </c>
      <c r="H10" s="4" t="s">
        <v>17</v>
      </c>
      <c r="I10" s="2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31"/>
      <c r="R10" s="8"/>
    </row>
    <row r="11" spans="1:26">
      <c r="A11" s="234"/>
      <c r="B11" s="234"/>
      <c r="C11" s="231"/>
      <c r="D11" s="30" t="s">
        <v>14</v>
      </c>
      <c r="E11" s="4" t="s">
        <v>14</v>
      </c>
      <c r="F11" s="231"/>
      <c r="G11" s="30" t="s">
        <v>16</v>
      </c>
      <c r="H11" s="6"/>
      <c r="I11" s="231"/>
      <c r="J11" s="6"/>
      <c r="K11" s="6"/>
      <c r="L11" s="12" t="s">
        <v>2</v>
      </c>
      <c r="M11" s="4" t="s">
        <v>17</v>
      </c>
      <c r="N11" s="6"/>
      <c r="O11" s="231"/>
      <c r="R11" s="11"/>
      <c r="T11" s="11"/>
      <c r="U11" s="7"/>
    </row>
    <row r="12" spans="1:26" ht="15.6" customHeight="1" thickBot="1">
      <c r="A12" s="234"/>
      <c r="B12" s="235"/>
      <c r="C12" s="232"/>
      <c r="D12" s="31"/>
      <c r="E12" s="5" t="s">
        <v>2</v>
      </c>
      <c r="F12" s="232"/>
      <c r="G12" s="31" t="s">
        <v>17</v>
      </c>
      <c r="H12" s="32"/>
      <c r="I12" s="232"/>
      <c r="J12" s="32"/>
      <c r="K12" s="32"/>
      <c r="L12" s="32"/>
      <c r="M12" s="32"/>
      <c r="N12" s="32"/>
      <c r="O12" s="232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334</v>
      </c>
      <c r="F1" s="2"/>
      <c r="G1" s="2"/>
      <c r="H1" s="2"/>
      <c r="I1" s="2"/>
    </row>
    <row r="2" spans="1:27" ht="19.5" customHeight="1">
      <c r="E2" s="2" t="s">
        <v>335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>
      <c r="A6" s="234"/>
      <c r="B6" s="234"/>
      <c r="C6" s="231"/>
      <c r="D6" s="138" t="s">
        <v>332</v>
      </c>
      <c r="E6" s="138" t="s">
        <v>325</v>
      </c>
      <c r="F6" s="231"/>
      <c r="G6" s="138" t="s">
        <v>332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221"/>
      <c r="E9" s="221"/>
      <c r="F9" s="230" t="s">
        <v>15</v>
      </c>
      <c r="G9" s="221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>
      <c r="A10" s="234"/>
      <c r="B10" s="234"/>
      <c r="C10" s="231"/>
      <c r="D10" s="222" t="s">
        <v>333</v>
      </c>
      <c r="E10" s="222" t="s">
        <v>326</v>
      </c>
      <c r="F10" s="231"/>
      <c r="G10" s="222" t="s">
        <v>333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222" t="s">
        <v>14</v>
      </c>
      <c r="E11" s="138" t="s">
        <v>14</v>
      </c>
      <c r="F11" s="231"/>
      <c r="G11" s="222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223"/>
      <c r="E12" s="5" t="s">
        <v>2</v>
      </c>
      <c r="F12" s="232"/>
      <c r="G12" s="223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323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310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312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53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68</v>
      </c>
      <c r="C16" s="164" t="s">
        <v>336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53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68</v>
      </c>
      <c r="C18" s="164" t="s">
        <v>331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291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68</v>
      </c>
      <c r="C20" s="164" t="s">
        <v>337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329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289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290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303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248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68</v>
      </c>
      <c r="C27" s="164" t="s">
        <v>338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317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339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193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210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67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99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100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330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100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267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268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239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216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215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245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246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247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340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327</v>
      </c>
      <c r="F1" s="2"/>
      <c r="G1" s="2"/>
      <c r="H1" s="2"/>
      <c r="I1" s="2"/>
    </row>
    <row r="2" spans="1:27" ht="19.5" customHeight="1">
      <c r="E2" s="2" t="s">
        <v>328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>
      <c r="A6" s="234"/>
      <c r="B6" s="234"/>
      <c r="C6" s="231"/>
      <c r="D6" s="138" t="s">
        <v>325</v>
      </c>
      <c r="E6" s="138" t="s">
        <v>319</v>
      </c>
      <c r="F6" s="231"/>
      <c r="G6" s="138" t="s">
        <v>325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218"/>
      <c r="E9" s="218"/>
      <c r="F9" s="230" t="s">
        <v>15</v>
      </c>
      <c r="G9" s="218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>
      <c r="A10" s="234"/>
      <c r="B10" s="234"/>
      <c r="C10" s="231"/>
      <c r="D10" s="219" t="s">
        <v>326</v>
      </c>
      <c r="E10" s="219" t="s">
        <v>320</v>
      </c>
      <c r="F10" s="231"/>
      <c r="G10" s="219" t="s">
        <v>326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219" t="s">
        <v>14</v>
      </c>
      <c r="E11" s="138" t="s">
        <v>14</v>
      </c>
      <c r="F11" s="231"/>
      <c r="G11" s="219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220"/>
      <c r="E12" s="5" t="s">
        <v>2</v>
      </c>
      <c r="F12" s="232"/>
      <c r="G12" s="220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68</v>
      </c>
      <c r="C13" s="164" t="s">
        <v>323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312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310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53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288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291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68</v>
      </c>
      <c r="C18" s="164" t="s">
        <v>329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303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289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290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248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114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317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210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318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266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216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215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279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239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302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68</v>
      </c>
      <c r="C32" s="164" t="s">
        <v>330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100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245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246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276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331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193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99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100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267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268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262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247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264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190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321</v>
      </c>
      <c r="F1" s="2"/>
      <c r="G1" s="2"/>
      <c r="H1" s="2"/>
      <c r="I1" s="2"/>
    </row>
    <row r="2" spans="1:27" ht="19.5" customHeight="1">
      <c r="E2" s="2" t="s">
        <v>322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>
      <c r="A6" s="234"/>
      <c r="B6" s="234"/>
      <c r="C6" s="231"/>
      <c r="D6" s="138" t="s">
        <v>319</v>
      </c>
      <c r="E6" s="138" t="s">
        <v>314</v>
      </c>
      <c r="F6" s="231"/>
      <c r="G6" s="138" t="s">
        <v>319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215"/>
      <c r="E9" s="215"/>
      <c r="F9" s="230" t="s">
        <v>15</v>
      </c>
      <c r="G9" s="215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>
      <c r="A10" s="234"/>
      <c r="B10" s="234"/>
      <c r="C10" s="231"/>
      <c r="D10" s="216" t="s">
        <v>320</v>
      </c>
      <c r="E10" s="216" t="s">
        <v>313</v>
      </c>
      <c r="F10" s="231"/>
      <c r="G10" s="216" t="s">
        <v>320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216" t="s">
        <v>14</v>
      </c>
      <c r="E11" s="138" t="s">
        <v>14</v>
      </c>
      <c r="F11" s="231"/>
      <c r="G11" s="216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217"/>
      <c r="E12" s="5" t="s">
        <v>2</v>
      </c>
      <c r="F12" s="232"/>
      <c r="G12" s="217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310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68</v>
      </c>
      <c r="C14" s="164" t="s">
        <v>312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291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323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193</v>
      </c>
      <c r="O17" s="158" t="s">
        <v>74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289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290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303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68</v>
      </c>
      <c r="C20" s="164" t="s">
        <v>317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68</v>
      </c>
      <c r="C21" s="164" t="s">
        <v>318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279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248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114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302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276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266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210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239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216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215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195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74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99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100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267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268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15" customHeight="1">
      <c r="A35" s="144"/>
      <c r="B35" s="144"/>
      <c r="C35" s="159" t="s">
        <v>86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247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76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304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245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246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262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324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315</v>
      </c>
      <c r="F1" s="2"/>
      <c r="G1" s="2"/>
      <c r="H1" s="2"/>
      <c r="I1" s="2"/>
    </row>
    <row r="2" spans="1:27" ht="19.5" customHeight="1">
      <c r="E2" s="2" t="s">
        <v>316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>
      <c r="A6" s="234"/>
      <c r="B6" s="234"/>
      <c r="C6" s="231"/>
      <c r="D6" s="138" t="s">
        <v>314</v>
      </c>
      <c r="E6" s="138" t="s">
        <v>298</v>
      </c>
      <c r="F6" s="231"/>
      <c r="G6" s="138" t="s">
        <v>314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211"/>
      <c r="E9" s="211"/>
      <c r="F9" s="230" t="s">
        <v>15</v>
      </c>
      <c r="G9" s="211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>
      <c r="A10" s="234"/>
      <c r="B10" s="234"/>
      <c r="C10" s="231"/>
      <c r="D10" s="212" t="s">
        <v>313</v>
      </c>
      <c r="E10" s="212" t="s">
        <v>299</v>
      </c>
      <c r="F10" s="231"/>
      <c r="G10" s="212" t="s">
        <v>313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212" t="s">
        <v>14</v>
      </c>
      <c r="E11" s="138" t="s">
        <v>14</v>
      </c>
      <c r="F11" s="231"/>
      <c r="G11" s="212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213"/>
      <c r="E12" s="5" t="s">
        <v>2</v>
      </c>
      <c r="F12" s="232"/>
      <c r="G12" s="213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310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288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291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68</v>
      </c>
      <c r="C16" s="164" t="s">
        <v>303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279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311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289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290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302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248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276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239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210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266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216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215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262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195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74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267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268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99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100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304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312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193</v>
      </c>
      <c r="O33" s="154" t="s">
        <v>53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173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294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245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247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233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234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252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264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190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300</v>
      </c>
      <c r="F1" s="2"/>
      <c r="G1" s="2"/>
      <c r="H1" s="2"/>
      <c r="I1" s="2"/>
    </row>
    <row r="2" spans="1:27" ht="19.5" customHeight="1">
      <c r="E2" s="2" t="s">
        <v>301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>
      <c r="A6" s="234"/>
      <c r="B6" s="234"/>
      <c r="C6" s="231"/>
      <c r="D6" s="138" t="s">
        <v>298</v>
      </c>
      <c r="E6" s="138" t="s">
        <v>292</v>
      </c>
      <c r="F6" s="231"/>
      <c r="G6" s="138" t="s">
        <v>298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208"/>
      <c r="E9" s="208"/>
      <c r="F9" s="230" t="s">
        <v>15</v>
      </c>
      <c r="G9" s="208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>
      <c r="A10" s="234"/>
      <c r="B10" s="234"/>
      <c r="C10" s="231"/>
      <c r="D10" s="209" t="s">
        <v>299</v>
      </c>
      <c r="E10" s="209" t="s">
        <v>293</v>
      </c>
      <c r="F10" s="231"/>
      <c r="G10" s="209" t="s">
        <v>299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209" t="s">
        <v>14</v>
      </c>
      <c r="E11" s="138" t="s">
        <v>14</v>
      </c>
      <c r="F11" s="231"/>
      <c r="G11" s="209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210"/>
      <c r="E12" s="5" t="s">
        <v>2</v>
      </c>
      <c r="F12" s="232"/>
      <c r="G12" s="210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288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291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310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193</v>
      </c>
      <c r="O15" s="158" t="s">
        <v>53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289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290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68</v>
      </c>
      <c r="C17" s="164" t="s">
        <v>302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279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239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248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276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68</v>
      </c>
      <c r="C22" s="164" t="s">
        <v>294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266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210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68</v>
      </c>
      <c r="C27" s="164" t="s">
        <v>304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305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195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74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303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193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68</v>
      </c>
      <c r="C30" s="164" t="s">
        <v>306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307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245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246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267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268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216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215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265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99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100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194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247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262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284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67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308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309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233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234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162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296</v>
      </c>
      <c r="F1" s="2"/>
      <c r="G1" s="2"/>
      <c r="H1" s="2"/>
      <c r="I1" s="2"/>
    </row>
    <row r="2" spans="1:27" ht="19.5" customHeight="1">
      <c r="E2" s="2" t="s">
        <v>297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>
      <c r="A6" s="234"/>
      <c r="B6" s="234"/>
      <c r="C6" s="231"/>
      <c r="D6" s="138" t="s">
        <v>292</v>
      </c>
      <c r="E6" s="138" t="s">
        <v>280</v>
      </c>
      <c r="F6" s="231"/>
      <c r="G6" s="138" t="s">
        <v>292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205"/>
      <c r="E9" s="205"/>
      <c r="F9" s="230" t="s">
        <v>15</v>
      </c>
      <c r="G9" s="205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>
      <c r="A10" s="234"/>
      <c r="B10" s="234"/>
      <c r="C10" s="231"/>
      <c r="D10" s="206" t="s">
        <v>293</v>
      </c>
      <c r="E10" s="206" t="s">
        <v>281</v>
      </c>
      <c r="F10" s="231"/>
      <c r="G10" s="206" t="s">
        <v>293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206" t="s">
        <v>14</v>
      </c>
      <c r="E11" s="138" t="s">
        <v>14</v>
      </c>
      <c r="F11" s="231"/>
      <c r="G11" s="206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207"/>
      <c r="E12" s="5" t="s">
        <v>2</v>
      </c>
      <c r="F12" s="232"/>
      <c r="G12" s="207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288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291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289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290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279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276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239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248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114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266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210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267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268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265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245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246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68</v>
      </c>
      <c r="C27" s="164" t="s">
        <v>195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68</v>
      </c>
      <c r="C28" s="164" t="s">
        <v>216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215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285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68</v>
      </c>
      <c r="C30" s="164" t="s">
        <v>247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284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294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193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99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100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194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15" customHeight="1">
      <c r="A35" s="144"/>
      <c r="B35" s="144"/>
      <c r="C35" s="159" t="s">
        <v>86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264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287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57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233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234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262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76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286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56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249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100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295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3" zoomScale="60" zoomScaleNormal="60" workbookViewId="0">
      <selection activeCell="A46" sqref="A46:XFD4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282</v>
      </c>
      <c r="F1" s="2"/>
      <c r="G1" s="2"/>
      <c r="H1" s="2"/>
      <c r="I1" s="2"/>
    </row>
    <row r="2" spans="1:27" ht="19.5" customHeight="1">
      <c r="E2" s="2" t="s">
        <v>283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33"/>
      <c r="B5" s="233"/>
      <c r="C5" s="230" t="s">
        <v>0</v>
      </c>
      <c r="D5" s="3"/>
      <c r="E5" s="3"/>
      <c r="F5" s="230" t="s">
        <v>3</v>
      </c>
      <c r="G5" s="3"/>
      <c r="H5" s="230" t="s">
        <v>5</v>
      </c>
      <c r="I5" s="230" t="s">
        <v>6</v>
      </c>
      <c r="J5" s="230" t="s">
        <v>7</v>
      </c>
      <c r="K5" s="230" t="s">
        <v>8</v>
      </c>
      <c r="L5" s="230" t="s">
        <v>10</v>
      </c>
      <c r="M5" s="230" t="s">
        <v>9</v>
      </c>
      <c r="N5" s="230" t="s">
        <v>11</v>
      </c>
      <c r="O5" s="230" t="s">
        <v>12</v>
      </c>
    </row>
    <row r="6" spans="1:27">
      <c r="A6" s="234"/>
      <c r="B6" s="234"/>
      <c r="C6" s="231"/>
      <c r="D6" s="138" t="s">
        <v>280</v>
      </c>
      <c r="E6" s="138" t="s">
        <v>274</v>
      </c>
      <c r="F6" s="231"/>
      <c r="G6" s="138" t="s">
        <v>280</v>
      </c>
      <c r="H6" s="231"/>
      <c r="I6" s="231"/>
      <c r="J6" s="231"/>
      <c r="K6" s="231"/>
      <c r="L6" s="231"/>
      <c r="M6" s="231"/>
      <c r="N6" s="231"/>
      <c r="O6" s="231"/>
    </row>
    <row r="7" spans="1:27">
      <c r="A7" s="234"/>
      <c r="B7" s="234"/>
      <c r="C7" s="231"/>
      <c r="D7" s="138" t="s">
        <v>1</v>
      </c>
      <c r="E7" s="138" t="s">
        <v>1</v>
      </c>
      <c r="F7" s="231"/>
      <c r="G7" s="138" t="s">
        <v>4</v>
      </c>
      <c r="H7" s="231"/>
      <c r="I7" s="231"/>
      <c r="J7" s="231"/>
      <c r="K7" s="231"/>
      <c r="L7" s="231"/>
      <c r="M7" s="231"/>
      <c r="N7" s="231"/>
      <c r="O7" s="231"/>
    </row>
    <row r="8" spans="1:27" ht="18" customHeight="1" thickBot="1">
      <c r="A8" s="235"/>
      <c r="B8" s="235"/>
      <c r="C8" s="232"/>
      <c r="D8" s="5" t="s">
        <v>2</v>
      </c>
      <c r="E8" s="5" t="s">
        <v>2</v>
      </c>
      <c r="F8" s="232"/>
      <c r="G8" s="6"/>
      <c r="H8" s="232"/>
      <c r="I8" s="232"/>
      <c r="J8" s="232"/>
      <c r="K8" s="232"/>
      <c r="L8" s="232"/>
      <c r="M8" s="232"/>
      <c r="N8" s="232"/>
      <c r="O8" s="232"/>
      <c r="R8" s="8"/>
    </row>
    <row r="9" spans="1:27" ht="15" customHeight="1">
      <c r="A9" s="233"/>
      <c r="B9" s="233"/>
      <c r="C9" s="230" t="s">
        <v>13</v>
      </c>
      <c r="D9" s="202"/>
      <c r="E9" s="202"/>
      <c r="F9" s="230" t="s">
        <v>15</v>
      </c>
      <c r="G9" s="202"/>
      <c r="H9" s="9" t="s">
        <v>18</v>
      </c>
      <c r="I9" s="2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30" t="s">
        <v>26</v>
      </c>
      <c r="R9" s="8"/>
    </row>
    <row r="10" spans="1:27">
      <c r="A10" s="234"/>
      <c r="B10" s="234"/>
      <c r="C10" s="231"/>
      <c r="D10" s="203" t="s">
        <v>281</v>
      </c>
      <c r="E10" s="203" t="s">
        <v>275</v>
      </c>
      <c r="F10" s="231"/>
      <c r="G10" s="203" t="s">
        <v>281</v>
      </c>
      <c r="H10" s="138" t="s">
        <v>17</v>
      </c>
      <c r="I10" s="231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31"/>
      <c r="R10" s="8"/>
    </row>
    <row r="11" spans="1:27">
      <c r="A11" s="234"/>
      <c r="B11" s="234"/>
      <c r="C11" s="231"/>
      <c r="D11" s="203" t="s">
        <v>14</v>
      </c>
      <c r="E11" s="138" t="s">
        <v>14</v>
      </c>
      <c r="F11" s="231"/>
      <c r="G11" s="203" t="s">
        <v>16</v>
      </c>
      <c r="H11" s="6"/>
      <c r="I11" s="231"/>
      <c r="J11" s="6"/>
      <c r="K11" s="6"/>
      <c r="L11" s="12" t="s">
        <v>2</v>
      </c>
      <c r="M11" s="138" t="s">
        <v>17</v>
      </c>
      <c r="N11" s="6"/>
      <c r="O11" s="231"/>
      <c r="R11" s="140"/>
      <c r="T11" s="140"/>
      <c r="U11" s="139"/>
    </row>
    <row r="12" spans="1:27" ht="15.6" customHeight="1" thickBot="1">
      <c r="A12" s="234"/>
      <c r="B12" s="235"/>
      <c r="C12" s="232"/>
      <c r="D12" s="204"/>
      <c r="E12" s="5" t="s">
        <v>2</v>
      </c>
      <c r="F12" s="232"/>
      <c r="G12" s="204" t="s">
        <v>17</v>
      </c>
      <c r="H12" s="32"/>
      <c r="I12" s="232"/>
      <c r="J12" s="32"/>
      <c r="K12" s="32"/>
      <c r="L12" s="32"/>
      <c r="M12" s="32"/>
      <c r="N12" s="32"/>
      <c r="O12" s="232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279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276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288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193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239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248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266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267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268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210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265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68</v>
      </c>
      <c r="C22" s="164" t="s">
        <v>284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68</v>
      </c>
      <c r="C25" s="164" t="s">
        <v>286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68</v>
      </c>
      <c r="C26" s="164" t="s">
        <v>285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245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246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195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74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247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262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291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193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216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215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263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289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193</v>
      </c>
      <c r="O34" s="158" t="s">
        <v>290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86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99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100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194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264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228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182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251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287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233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234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249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100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252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76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66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232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278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222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2021-11-12T13:48:10Z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