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1/"/>
    </mc:Choice>
  </mc:AlternateContent>
  <xr:revisionPtr revIDLastSave="335" documentId="8_{0D2CF969-1E14-4284-B2CC-C6E49E7F4B50}" xr6:coauthVersionLast="46" xr6:coauthVersionMax="47" xr10:uidLastSave="{88DDDD27-C47F-4199-9879-F4F74A74CE93}"/>
  <bookViews>
    <workbookView xWindow="-120" yWindow="-120" windowWidth="29040" windowHeight="15840" xr2:uid="{00000000-000D-0000-FFFF-FFFF00000000}"/>
  </bookViews>
  <sheets>
    <sheet name="12.10-12.16" sheetId="34" r:id="rId1"/>
    <sheet name="12.03-12.09" sheetId="33" r:id="rId2"/>
    <sheet name="11.26-12.02" sheetId="32" r:id="rId3"/>
    <sheet name="11.19-11.25" sheetId="31" r:id="rId4"/>
    <sheet name="11.12-11.18" sheetId="30" r:id="rId5"/>
    <sheet name="11.05-11.11" sheetId="29" r:id="rId6"/>
    <sheet name="10.29-11.04" sheetId="28" r:id="rId7"/>
    <sheet name="10.22-10.28" sheetId="27" r:id="rId8"/>
    <sheet name="10.15-10.21" sheetId="26" r:id="rId9"/>
    <sheet name="10.08-10.14" sheetId="25" r:id="rId10"/>
    <sheet name="10.01-10.07" sheetId="24" r:id="rId11"/>
    <sheet name="09.24-09.30" sheetId="23" r:id="rId12"/>
    <sheet name="09.17-09.23" sheetId="22" r:id="rId13"/>
    <sheet name="09.10-09.16" sheetId="21" r:id="rId14"/>
    <sheet name="09.03-09.09" sheetId="20" r:id="rId15"/>
    <sheet name="08.27-09.02" sheetId="19" r:id="rId16"/>
    <sheet name="08.20-08.26" sheetId="18" r:id="rId17"/>
    <sheet name="08.13-08.19" sheetId="17" r:id="rId18"/>
    <sheet name="08.06-08.12" sheetId="16" r:id="rId19"/>
    <sheet name="07.30-08.05" sheetId="15" r:id="rId20"/>
    <sheet name="07.23-07.29" sheetId="14" r:id="rId21"/>
    <sheet name="07.16-07.22" sheetId="13" r:id="rId22"/>
    <sheet name="07.09-07.15" sheetId="12" r:id="rId23"/>
    <sheet name="07.02-07.08" sheetId="11" r:id="rId24"/>
    <sheet name="06.25-07.01" sheetId="10" r:id="rId25"/>
    <sheet name="06.18-06.24" sheetId="9" r:id="rId26"/>
    <sheet name="06.11-06.17" sheetId="8" r:id="rId27"/>
    <sheet name="06.04-06.10" sheetId="7" r:id="rId28"/>
    <sheet name="05.28-06.03" sheetId="6" r:id="rId29"/>
    <sheet name="05.21-05.27" sheetId="5" r:id="rId30"/>
    <sheet name="05.14-05.20" sheetId="4" r:id="rId31"/>
    <sheet name="05.07-05.13" sheetId="3" r:id="rId32"/>
    <sheet name="04.30-05.06" sheetId="2" r:id="rId33"/>
    <sheet name="04.28-29" sheetId="1" r:id="rId3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34" l="1"/>
  <c r="D57" i="34"/>
  <c r="G47" i="34"/>
  <c r="D47" i="34"/>
  <c r="F35" i="34"/>
  <c r="G35" i="34"/>
  <c r="D35" i="34"/>
  <c r="F23" i="34"/>
  <c r="G23" i="34"/>
  <c r="D23" i="34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3" i="34"/>
  <c r="F25" i="34"/>
  <c r="F27" i="34"/>
  <c r="F31" i="34"/>
  <c r="F40" i="34"/>
  <c r="F32" i="34"/>
  <c r="F39" i="34"/>
  <c r="F46" i="34"/>
  <c r="F28" i="34"/>
  <c r="F30" i="34"/>
  <c r="F37" i="34"/>
  <c r="F38" i="34"/>
  <c r="F34" i="34"/>
  <c r="F26" i="34"/>
  <c r="F29" i="34"/>
  <c r="F45" i="34"/>
  <c r="F54" i="34"/>
  <c r="F44" i="34"/>
  <c r="F50" i="34"/>
  <c r="I56" i="34"/>
  <c r="F56" i="34"/>
  <c r="I44" i="34"/>
  <c r="I29" i="34"/>
  <c r="I26" i="34"/>
  <c r="I34" i="34"/>
  <c r="I38" i="34"/>
  <c r="I37" i="34"/>
  <c r="I30" i="34"/>
  <c r="I28" i="34"/>
  <c r="I46" i="34"/>
  <c r="I39" i="34"/>
  <c r="I32" i="34"/>
  <c r="I31" i="34"/>
  <c r="I27" i="34"/>
  <c r="I22" i="34"/>
  <c r="I20" i="34"/>
  <c r="I19" i="34"/>
  <c r="I18" i="34"/>
  <c r="I14" i="34"/>
  <c r="F14" i="34"/>
  <c r="I13" i="34"/>
  <c r="F13" i="34"/>
  <c r="G47" i="33"/>
  <c r="G50" i="33" s="1"/>
  <c r="D47" i="33"/>
  <c r="D50" i="33" s="1"/>
  <c r="G35" i="33"/>
  <c r="D35" i="33"/>
  <c r="F23" i="33"/>
  <c r="G23" i="33"/>
  <c r="D23" i="33"/>
  <c r="I38" i="33"/>
  <c r="I22" i="33"/>
  <c r="I21" i="33"/>
  <c r="I16" i="33"/>
  <c r="I17" i="33"/>
  <c r="I15" i="33"/>
  <c r="F47" i="33" l="1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F23" i="32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47" i="34" l="1"/>
  <c r="F57" i="34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F44" i="30"/>
  <c r="G44" i="30"/>
  <c r="D44" i="30"/>
  <c r="F35" i="30"/>
  <c r="G35" i="30"/>
  <c r="D35" i="30"/>
  <c r="F23" i="30"/>
  <c r="G23" i="30"/>
  <c r="D23" i="30"/>
  <c r="I41" i="30"/>
  <c r="I42" i="30"/>
  <c r="I43" i="30"/>
  <c r="I39" i="30"/>
  <c r="I31" i="30"/>
  <c r="I26" i="30"/>
  <c r="I22" i="30"/>
  <c r="I15" i="30"/>
  <c r="F20" i="30" l="1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F35" i="29"/>
  <c r="E35" i="29"/>
  <c r="G35" i="29"/>
  <c r="D35" i="29"/>
  <c r="E23" i="29"/>
  <c r="G23" i="29"/>
  <c r="D23" i="29"/>
  <c r="F23" i="29" s="1"/>
  <c r="I32" i="29"/>
  <c r="I31" i="29"/>
  <c r="I38" i="29"/>
  <c r="I40" i="29"/>
  <c r="I33" i="29"/>
  <c r="I21" i="29"/>
  <c r="I17" i="29"/>
  <c r="I13" i="29"/>
  <c r="F16" i="29" l="1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F42" i="28"/>
  <c r="E42" i="28"/>
  <c r="G42" i="28"/>
  <c r="D42" i="28"/>
  <c r="F35" i="28"/>
  <c r="E35" i="28"/>
  <c r="G35" i="28"/>
  <c r="D35" i="28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E23" i="28"/>
  <c r="I25" i="28"/>
  <c r="I27" i="28"/>
  <c r="I20" i="28"/>
  <c r="I21" i="28"/>
  <c r="I18" i="28"/>
  <c r="I19" i="28"/>
  <c r="I14" i="28"/>
  <c r="I16" i="28"/>
  <c r="I13" i="28"/>
  <c r="F13" i="28"/>
  <c r="F41" i="27"/>
  <c r="E41" i="27"/>
  <c r="G41" i="27"/>
  <c r="D41" i="27"/>
  <c r="F35" i="27"/>
  <c r="E35" i="27"/>
  <c r="G35" i="27"/>
  <c r="D35" i="27"/>
  <c r="F23" i="27"/>
  <c r="E23" i="27"/>
  <c r="G23" i="27"/>
  <c r="D23" i="27"/>
  <c r="I29" i="27"/>
  <c r="I31" i="27"/>
  <c r="I27" i="27"/>
  <c r="I20" i="27"/>
  <c r="I18" i="27"/>
  <c r="I16" i="27"/>
  <c r="F23" i="28" l="1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F43" i="26"/>
  <c r="E43" i="26"/>
  <c r="G43" i="26"/>
  <c r="D43" i="26"/>
  <c r="F35" i="26"/>
  <c r="E35" i="26"/>
  <c r="G35" i="26"/>
  <c r="D35" i="26"/>
  <c r="F23" i="26"/>
  <c r="E23" i="26"/>
  <c r="G23" i="26"/>
  <c r="D23" i="26"/>
  <c r="I37" i="26"/>
  <c r="I42" i="26"/>
  <c r="I13" i="26"/>
  <c r="I18" i="26"/>
  <c r="I32" i="26"/>
  <c r="I17" i="26"/>
  <c r="F14" i="26" l="1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F42" i="25"/>
  <c r="E42" i="25"/>
  <c r="G42" i="25"/>
  <c r="D42" i="25"/>
  <c r="F35" i="25"/>
  <c r="E35" i="25"/>
  <c r="G35" i="25"/>
  <c r="D35" i="25"/>
  <c r="F23" i="25"/>
  <c r="E23" i="25"/>
  <c r="G23" i="25"/>
  <c r="D23" i="25"/>
  <c r="I17" i="25" l="1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F43" i="24"/>
  <c r="E43" i="24"/>
  <c r="G43" i="24"/>
  <c r="D43" i="24"/>
  <c r="F35" i="24"/>
  <c r="E35" i="24"/>
  <c r="G35" i="24"/>
  <c r="D35" i="24"/>
  <c r="E23" i="24"/>
  <c r="G23" i="24"/>
  <c r="D23" i="24"/>
  <c r="F23" i="24" s="1"/>
  <c r="I14" i="24"/>
  <c r="I33" i="24"/>
  <c r="I42" i="24"/>
  <c r="I34" i="24"/>
  <c r="I41" i="24"/>
  <c r="I16" i="24" l="1"/>
  <c r="I13" i="24"/>
  <c r="F15" i="24" l="1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F47" i="23"/>
  <c r="E47" i="23"/>
  <c r="G47" i="23"/>
  <c r="D47" i="23"/>
  <c r="F35" i="23"/>
  <c r="E35" i="23"/>
  <c r="G35" i="23"/>
  <c r="D35" i="23"/>
  <c r="F23" i="23"/>
  <c r="E23" i="23"/>
  <c r="G23" i="23"/>
  <c r="D23" i="23"/>
  <c r="I15" i="23"/>
  <c r="I43" i="23"/>
  <c r="I44" i="23"/>
  <c r="I42" i="23"/>
  <c r="I46" i="23" l="1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F45" i="22"/>
  <c r="E45" i="22"/>
  <c r="G45" i="22"/>
  <c r="D45" i="22"/>
  <c r="F35" i="22"/>
  <c r="E35" i="22"/>
  <c r="G35" i="22"/>
  <c r="D35" i="22"/>
  <c r="F23" i="22"/>
  <c r="E23" i="22"/>
  <c r="G23" i="22"/>
  <c r="D23" i="22"/>
  <c r="M44" i="22"/>
  <c r="L44" i="22"/>
  <c r="F38" i="22"/>
  <c r="F29" i="22"/>
  <c r="I38" i="22"/>
  <c r="I43" i="22"/>
  <c r="F33" i="22"/>
  <c r="I32" i="22"/>
  <c r="I13" i="22"/>
  <c r="I14" i="22"/>
  <c r="I15" i="22"/>
  <c r="F18" i="22" l="1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F54" i="21"/>
  <c r="E54" i="21"/>
  <c r="G54" i="21"/>
  <c r="D54" i="21"/>
  <c r="F47" i="21"/>
  <c r="E47" i="21"/>
  <c r="G47" i="21"/>
  <c r="D47" i="21"/>
  <c r="F35" i="21"/>
  <c r="E35" i="21"/>
  <c r="G35" i="21"/>
  <c r="D35" i="21"/>
  <c r="F23" i="21"/>
  <c r="E23" i="21"/>
  <c r="G23" i="21"/>
  <c r="D23" i="21"/>
  <c r="I31" i="21"/>
  <c r="I52" i="21"/>
  <c r="I34" i="21"/>
  <c r="I15" i="21"/>
  <c r="I51" i="21"/>
  <c r="I49" i="21"/>
  <c r="I43" i="21" l="1"/>
  <c r="I25" i="21"/>
  <c r="I22" i="21"/>
  <c r="F18" i="21" l="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F55" i="19"/>
  <c r="E55" i="19"/>
  <c r="G55" i="19"/>
  <c r="D55" i="19"/>
  <c r="F47" i="19"/>
  <c r="E47" i="19"/>
  <c r="G47" i="19"/>
  <c r="D47" i="19"/>
  <c r="F35" i="19"/>
  <c r="E35" i="19"/>
  <c r="G35" i="19"/>
  <c r="D35" i="19"/>
  <c r="F23" i="19"/>
  <c r="E23" i="19"/>
  <c r="G23" i="19"/>
  <c r="D23" i="19"/>
  <c r="I38" i="19"/>
  <c r="I32" i="19"/>
  <c r="I41" i="19" l="1"/>
  <c r="I45" i="19"/>
  <c r="I28" i="19"/>
  <c r="I54" i="19"/>
  <c r="I53" i="19"/>
  <c r="I51" i="19"/>
  <c r="I46" i="19"/>
  <c r="I43" i="19"/>
  <c r="I26" i="19"/>
  <c r="I17" i="19"/>
  <c r="I20" i="19"/>
  <c r="I16" i="19"/>
  <c r="F19" i="19" l="1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G50" i="18"/>
  <c r="E50" i="18"/>
  <c r="D50" i="18"/>
  <c r="F44" i="18"/>
  <c r="F45" i="18"/>
  <c r="F46" i="18"/>
  <c r="F47" i="18"/>
  <c r="E47" i="18"/>
  <c r="G47" i="18"/>
  <c r="D47" i="18"/>
  <c r="F35" i="18"/>
  <c r="E35" i="18"/>
  <c r="G35" i="18"/>
  <c r="D35" i="18"/>
  <c r="F23" i="18"/>
  <c r="E23" i="18"/>
  <c r="G23" i="18"/>
  <c r="D23" i="18"/>
  <c r="F50" i="18" l="1"/>
  <c r="I49" i="18" l="1"/>
  <c r="I42" i="18"/>
  <c r="I46" i="18"/>
  <c r="I45" i="18"/>
  <c r="I44" i="18"/>
  <c r="I33" i="18"/>
  <c r="I21" i="18"/>
  <c r="I16" i="18"/>
  <c r="I17" i="18"/>
  <c r="I13" i="18"/>
  <c r="F25" i="18" l="1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F51" i="17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E47" i="20"/>
  <c r="F47" i="20" s="1"/>
  <c r="G47" i="20"/>
  <c r="D43" i="29"/>
  <c r="E43" i="29"/>
  <c r="F43" i="29" s="1"/>
  <c r="G43" i="29"/>
  <c r="G52" i="8"/>
  <c r="G47" i="8"/>
  <c r="G35" i="8"/>
  <c r="F35" i="8"/>
  <c r="F44" i="4"/>
  <c r="D44" i="4"/>
  <c r="F47" i="8"/>
  <c r="E44" i="4"/>
  <c r="E35" i="4"/>
  <c r="D35" i="8"/>
  <c r="D47" i="8"/>
  <c r="D52" i="8"/>
  <c r="F52" i="8"/>
  <c r="E35" i="8"/>
  <c r="E47" i="8"/>
  <c r="E52" i="8"/>
  <c r="D35" i="4"/>
  <c r="F35" i="4"/>
  <c r="G35" i="4"/>
  <c r="G44" i="4"/>
</calcChain>
</file>

<file path=xl/sharedStrings.xml><?xml version="1.0" encoding="utf-8"?>
<sst xmlns="http://schemas.openxmlformats.org/spreadsheetml/2006/main" count="5129" uniqueCount="414">
  <si>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</si>
  <si>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</si>
  <si>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</si>
  <si>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</si>
  <si>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</si>
  <si>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</si>
  <si>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</si>
  <si>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</si>
  <si>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</si>
  <si>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</si>
  <si>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</si>
  <si>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</si>
  <si>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</si>
  <si>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</si>
  <si>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</si>
  <si>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</si>
  <si>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</si>
  <si>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</si>
  <si>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</si>
  <si>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</si>
  <si>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</si>
  <si>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</si>
  <si>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</si>
  <si>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</si>
  <si>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</si>
  <si>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</si>
  <si>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</si>
  <si>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</si>
  <si>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</si>
  <si>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</si>
  <si>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</si>
  <si>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</si>
  <si>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</si>
  <si>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</si>
  <si>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</si>
  <si>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</si>
  <si>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</si>
  <si>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</si>
  <si>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</si>
  <si>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</si>
  <si>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</si>
  <si>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</si>
  <si>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</si>
  <si>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</si>
  <si>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</si>
  <si>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</si>
  <si>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</si>
  <si>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</si>
  <si>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</si>
  <si>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</si>
  <si>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</si>
  <si>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</si>
  <si>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</si>
  <si>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</si>
  <si>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</si>
  <si>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</si>
  <si>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</si>
  <si>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</si>
  <si>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</si>
  <si>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</si>
  <si>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</si>
  <si>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</si>
  <si>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</si>
  <si>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</si>
  <si>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</si>
  <si>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</si>
  <si>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</si>
  <si>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</si>
  <si>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</si>
  <si>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</si>
  <si>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</si>
  <si>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</si>
  <si>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</si>
  <si>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</si>
  <si>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</si>
  <si>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</si>
  <si>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</si>
  <si>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</si>
  <si>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</si>
  <si>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</si>
  <si>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</si>
  <si>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</si>
  <si>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</si>
  <si>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</si>
  <si>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</si>
  <si>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</si>
  <si>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</si>
  <si>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</si>
  <si>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</si>
  <si>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</si>
  <si>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</si>
  <si>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</si>
  <si>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</si>
  <si>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</si>
  <si>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</si>
  <si>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</si>
  <si>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</si>
  <si>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</si>
  <si>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</si>
  <si>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</si>
  <si>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</si>
  <si>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</si>
  <si>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</si>
  <si>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</si>
  <si>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</si>
  <si>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</si>
  <si>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</si>
  <si>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</si>
  <si>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</si>
  <si>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</si>
  <si>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</si>
  <si>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</si>
  <si>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</si>
  <si>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</si>
  <si>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</si>
  <si>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</si>
  <si>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</si>
  <si>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</si>
  <si>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</si>
  <si>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</si>
  <si>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</si>
  <si>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</si>
  <si>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</si>
  <si>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</si>
  <si>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</si>
  <si>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</si>
  <si>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</si>
  <si>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</si>
  <si>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</si>
  <si>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</si>
  <si>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</si>
  <si>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</si>
  <si>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</si>
  <si>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</si>
  <si>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</si>
  <si>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</si>
  <si>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</si>
  <si>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</si>
  <si>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</si>
  <si>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</si>
  <si>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</si>
  <si>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</si>
  <si>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</si>
  <si>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</si>
  <si>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</si>
  <si>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</si>
  <si>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</si>
  <si>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</si>
  <si>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</si>
  <si>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</si>
  <si>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</si>
  <si>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</si>
  <si>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</si>
  <si>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</si>
  <si>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</si>
  <si>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</si>
  <si>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</si>
  <si>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</si>
  <si>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</si>
  <si>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</si>
  <si>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</si>
  <si>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</si>
  <si>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</si>
  <si>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</si>
  <si>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</si>
  <si>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</si>
  <si>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</si>
  <si>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</si>
  <si>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</si>
  <si>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</si>
  <si>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</si>
  <si>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</si>
  <si>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</si>
  <si>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</si>
  <si>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</si>
  <si>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</si>
  <si>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</si>
  <si>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</si>
  <si>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</si>
  <si>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</si>
  <si>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</si>
  <si>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</si>
  <si>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</si>
  <si>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</si>
  <si>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</si>
  <si>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</si>
  <si>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</si>
  <si>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</si>
  <si>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</si>
  <si>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</si>
  <si>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</si>
  <si>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</si>
  <si>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</si>
  <si>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</si>
  <si>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</si>
  <si>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</si>
  <si>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</si>
  <si>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</si>
  <si>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</si>
  <si>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</si>
  <si>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</si>
  <si>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</si>
  <si>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</si>
  <si>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</si>
  <si>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</si>
  <si>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</si>
  <si>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</si>
  <si>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</si>
  <si>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</si>
  <si>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</si>
  <si>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</si>
  <si>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</si>
  <si>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</si>
  <si>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</si>
  <si>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</si>
  <si>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</si>
  <si>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</si>
  <si>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</si>
  <si>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</si>
  <si>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</si>
  <si>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</si>
  <si>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</si>
  <si>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</si>
  <si>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</si>
  <si>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</si>
  <si>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</si>
  <si>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</si>
  <si>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</si>
  <si>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</si>
  <si>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</si>
  <si>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</si>
  <si>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</si>
  <si>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</si>
  <si>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</si>
  <si>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</si>
  <si>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</si>
  <si>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</si>
  <si>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</si>
  <si>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</si>
  <si>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</si>
  <si>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</si>
  <si>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</si>
  <si>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</si>
  <si>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</si>
  <si>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</si>
  <si>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</si>
  <si>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</si>
  <si>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</si>
  <si>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</si>
  <si>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</si>
  <si>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</si>
  <si>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</si>
  <si>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</si>
  <si>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</si>
  <si>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</si>
  <si>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</si>
  <si>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</si>
  <si>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</si>
  <si>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</si>
  <si>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</si>
  <si>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</si>
  <si>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</si>
  <si>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</si>
  <si>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</si>
  <si>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</si>
  <si>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</si>
  <si>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</si>
  <si>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</si>
  <si>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</si>
  <si>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</si>
  <si>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</si>
  <si>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</si>
  <si>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</si>
  <si>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</si>
  <si>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</si>
  <si>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</si>
  <si>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</si>
  <si>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</si>
  <si>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</si>
  <si>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</si>
  <si>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</si>
  <si>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</si>
  <si>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</si>
  <si>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</si>
  <si>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</si>
  <si>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</si>
  <si>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</si>
  <si>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</si>
  <si>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</si>
  <si>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</si>
  <si>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</si>
  <si>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</si>
  <si>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</si>
  <si>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</si>
  <si>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</si>
  <si>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</si>
  <si>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</si>
  <si>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</si>
  <si>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</si>
  <si>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</si>
  <si>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</si>
  <si>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</si>
  <si>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</si>
  <si>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</si>
  <si>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Patrakėlė Marta Džein (Calamity, a Childhood of Martha Jane Cannary)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</si>
  <si>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</si>
  <si>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</si>
  <si>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</si>
  <si>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</si>
  <si>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</si>
  <si>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</si>
  <si>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</si>
  <si>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</si>
  <si>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</si>
  <si>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</si>
  <si>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</si>
  <si>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</si>
  <si>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</si>
  <si>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</si>
  <si>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</si>
  <si>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</si>
  <si>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</si>
  <si>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</si>
  <si>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</si>
  <si>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</si>
  <si>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</si>
  <si>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</si>
  <si>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</si>
  <si>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</si>
  <si>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</si>
  <si>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</si>
  <si>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</si>
  <si>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</si>
  <si>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</si>
  <si>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</si>
  <si>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</si>
  <si>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</si>
  <si>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</si>
  <si>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</si>
  <si>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</si>
  <si>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</si>
  <si>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</si>
  <si>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</si>
  <si>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</si>
  <si>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</si>
  <si>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</si>
  <si>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</si>
  <si>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</si>
  <si>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</si>
  <si>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</si>
  <si>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</si>
  <si>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</si>
  <si>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</si>
  <si>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Žavusis žudikas Tedas Bandis (Extremely Wicked, Shockingly Evil, and Vile)</t>
  </si>
  <si>
    <t>Tykantis šešėliuose (He's Out There)</t>
  </si>
  <si>
    <t>Kaip „Titanikas“ mane išgelbėjo (How the Titanic Became My Lifeboat)</t>
  </si>
  <si>
    <t>Prancūzijos kronikos iš Liberčio, Kanzaso vakaro saulės (The French Dispatch of the Liberty, Kansas Evening Sun)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</si>
  <si>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</si>
  <si>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</si>
  <si>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</si>
  <si>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</si>
  <si>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</si>
  <si>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</si>
  <si>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</si>
  <si>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</si>
  <si>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</si>
  <si>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</si>
  <si>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</si>
  <si>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</si>
  <si>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</si>
  <si>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</si>
  <si>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</si>
  <si>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</si>
  <si>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</si>
  <si>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</si>
  <si>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</si>
  <si>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</si>
  <si>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</si>
  <si>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</si>
  <si>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</si>
  <si>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</si>
  <si>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</si>
  <si>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</si>
  <si>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</si>
  <si>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</si>
  <si>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</si>
  <si>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</si>
  <si>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</si>
  <si>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</si>
  <si>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</si>
  <si>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</si>
  <si>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</si>
  <si>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</si>
  <si>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</si>
  <si>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</si>
  <si>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</si>
  <si>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</si>
  <si>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</si>
  <si>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</si>
  <si>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</si>
  <si>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</si>
  <si>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</si>
  <si>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</si>
  <si>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Viešbutis „Grand Budapest“ (Grand Budapest Hotel, The)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</si>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</sst>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1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4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3" xfId="31" xr:uid="{BEC605EF-33D3-464B-85EB-3181945C9EDF}"/>
    <cellStyle name="Comma 2 2 4" xfId="37" xr:uid="{D2FAA263-80B1-4D51-9E2B-66C0318EBC88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4" xfId="30" xr:uid="{1876FDCE-8A70-4EF2-BAB7-C141E41F08C3}"/>
    <cellStyle name="Comma 2 5" xfId="36" xr:uid="{90A28A4C-42B4-4C7A-94E5-FA34B5E3C4C8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abSelected="1" zoomScale="60" zoomScaleNormal="60" workbookViewId="0">
      <selection activeCell="J1" sqref="J1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407</v>
      </c>
      <c r="F1" s="235"/>
      <c r="G1" s="235"/>
      <c r="H1" s="235"/>
      <c r="I1" s="235"/>
    </row>
    <row r="2" spans="1:28" ht="19.5" customHeight="1">
      <c r="E2" s="235" t="s">
        <v>408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12"/>
      <c r="B5" s="312"/>
      <c r="C5" s="309" t="s">
        <v>0</v>
      </c>
      <c r="D5" s="236"/>
      <c r="E5" s="236"/>
      <c r="F5" s="309" t="s">
        <v>3</v>
      </c>
      <c r="G5" s="236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8">
      <c r="A6" s="313"/>
      <c r="B6" s="313"/>
      <c r="C6" s="310"/>
      <c r="D6" s="237" t="s">
        <v>405</v>
      </c>
      <c r="E6" s="237" t="s">
        <v>388</v>
      </c>
      <c r="F6" s="310"/>
      <c r="G6" s="310" t="s">
        <v>405</v>
      </c>
      <c r="H6" s="310"/>
      <c r="I6" s="310"/>
      <c r="J6" s="310"/>
      <c r="K6" s="310"/>
      <c r="L6" s="310"/>
      <c r="M6" s="310"/>
      <c r="N6" s="310"/>
      <c r="O6" s="310"/>
    </row>
    <row r="7" spans="1:28">
      <c r="A7" s="313"/>
      <c r="B7" s="313"/>
      <c r="C7" s="310"/>
      <c r="D7" s="237" t="s">
        <v>1</v>
      </c>
      <c r="E7" s="237" t="s">
        <v>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28" ht="18" customHeight="1" thickBot="1">
      <c r="A8" s="314"/>
      <c r="B8" s="314"/>
      <c r="C8" s="311"/>
      <c r="D8" s="238" t="s">
        <v>2</v>
      </c>
      <c r="E8" s="238" t="s">
        <v>2</v>
      </c>
      <c r="F8" s="311"/>
      <c r="G8" s="237" t="s">
        <v>4</v>
      </c>
      <c r="H8" s="311"/>
      <c r="I8" s="311"/>
      <c r="J8" s="311"/>
      <c r="K8" s="311"/>
      <c r="L8" s="311"/>
      <c r="M8" s="311"/>
      <c r="N8" s="311"/>
      <c r="O8" s="311"/>
      <c r="R8" s="8"/>
    </row>
    <row r="9" spans="1:28" ht="15" customHeight="1">
      <c r="A9" s="312"/>
      <c r="B9" s="312"/>
      <c r="C9" s="309" t="s">
        <v>13</v>
      </c>
      <c r="D9" s="306"/>
      <c r="E9" s="306"/>
      <c r="F9" s="309" t="s">
        <v>15</v>
      </c>
      <c r="G9" s="306"/>
      <c r="H9" s="241" t="s">
        <v>18</v>
      </c>
      <c r="I9" s="30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09" t="s">
        <v>26</v>
      </c>
      <c r="R9" s="8"/>
    </row>
    <row r="10" spans="1:28" ht="19.5">
      <c r="A10" s="313"/>
      <c r="B10" s="313"/>
      <c r="C10" s="310"/>
      <c r="D10" s="307" t="s">
        <v>406</v>
      </c>
      <c r="E10" s="307" t="s">
        <v>389</v>
      </c>
      <c r="F10" s="310"/>
      <c r="G10" s="307" t="s">
        <v>406</v>
      </c>
      <c r="H10" s="237" t="s">
        <v>17</v>
      </c>
      <c r="I10" s="31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10"/>
      <c r="R10" s="8"/>
    </row>
    <row r="11" spans="1:28">
      <c r="A11" s="313"/>
      <c r="B11" s="313"/>
      <c r="C11" s="310"/>
      <c r="D11" s="307" t="s">
        <v>14</v>
      </c>
      <c r="E11" s="237" t="s">
        <v>14</v>
      </c>
      <c r="F11" s="310"/>
      <c r="G11" s="307" t="s">
        <v>16</v>
      </c>
      <c r="H11" s="239"/>
      <c r="I11" s="310"/>
      <c r="J11" s="239"/>
      <c r="K11" s="239"/>
      <c r="L11" s="244" t="s">
        <v>2</v>
      </c>
      <c r="M11" s="237" t="s">
        <v>17</v>
      </c>
      <c r="N11" s="239"/>
      <c r="O11" s="310"/>
      <c r="R11" s="279"/>
      <c r="T11" s="279"/>
      <c r="U11" s="278"/>
    </row>
    <row r="12" spans="1:28" ht="15.6" customHeight="1" thickBot="1">
      <c r="A12" s="313"/>
      <c r="B12" s="314"/>
      <c r="C12" s="311"/>
      <c r="D12" s="308"/>
      <c r="E12" s="238" t="s">
        <v>2</v>
      </c>
      <c r="F12" s="311"/>
      <c r="G12" s="308" t="s">
        <v>17</v>
      </c>
      <c r="H12" s="263"/>
      <c r="I12" s="311"/>
      <c r="J12" s="263"/>
      <c r="K12" s="263"/>
      <c r="L12" s="263"/>
      <c r="M12" s="263"/>
      <c r="N12" s="263"/>
      <c r="O12" s="311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373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374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410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193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399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68</v>
      </c>
      <c r="C17" s="288" t="s">
        <v>400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392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383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393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68</v>
      </c>
      <c r="C21" s="288" t="s">
        <v>398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363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74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E23: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357</v>
      </c>
      <c r="D25" s="287">
        <v>3056</v>
      </c>
      <c r="E25" s="286">
        <v>5495</v>
      </c>
      <c r="F25" s="291">
        <f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355</v>
      </c>
      <c r="D26" s="287">
        <v>3012</v>
      </c>
      <c r="E26" s="286">
        <v>1215.6500000000001</v>
      </c>
      <c r="F26" s="291">
        <f>(D26-E26)/E26</f>
        <v>1.4776868342039235</v>
      </c>
      <c r="G26" s="287">
        <v>615</v>
      </c>
      <c r="H26" s="286">
        <v>10</v>
      </c>
      <c r="I26" s="286">
        <f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395</v>
      </c>
      <c r="D27" s="287">
        <v>2809.76</v>
      </c>
      <c r="E27" s="286">
        <v>5216.5300000000007</v>
      </c>
      <c r="F27" s="291">
        <f>(D27-E27)/E27</f>
        <v>-0.46137374844963991</v>
      </c>
      <c r="G27" s="287">
        <v>517</v>
      </c>
      <c r="H27" s="286">
        <v>43</v>
      </c>
      <c r="I27" s="286">
        <f>G27/H27</f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356</v>
      </c>
      <c r="D28" s="287">
        <v>1647.9</v>
      </c>
      <c r="E28" s="286">
        <v>1969.6</v>
      </c>
      <c r="F28" s="291">
        <f>(D28-E28)/E28</f>
        <v>-0.16333265637692923</v>
      </c>
      <c r="G28" s="287">
        <v>311</v>
      </c>
      <c r="H28" s="286">
        <v>9</v>
      </c>
      <c r="I28" s="286">
        <f>G28/H28</f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288</v>
      </c>
      <c r="D29" s="287">
        <v>1341.16</v>
      </c>
      <c r="E29" s="286">
        <v>760.38</v>
      </c>
      <c r="F29" s="291">
        <f>(D29-E29)/E29</f>
        <v>0.76380230937163007</v>
      </c>
      <c r="G29" s="287">
        <v>212</v>
      </c>
      <c r="H29" s="286">
        <v>9</v>
      </c>
      <c r="I29" s="286">
        <f>G29/H29</f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323</v>
      </c>
      <c r="D30" s="287">
        <v>1260.3499999999999</v>
      </c>
      <c r="E30" s="286">
        <v>1807.12</v>
      </c>
      <c r="F30" s="291">
        <f>(D30-E30)/E30</f>
        <v>-0.30256430120855282</v>
      </c>
      <c r="G30" s="287">
        <v>199</v>
      </c>
      <c r="H30" s="286">
        <v>10</v>
      </c>
      <c r="I30" s="286">
        <f>G30/H30</f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396</v>
      </c>
      <c r="D31" s="287">
        <v>1251.2</v>
      </c>
      <c r="E31" s="286">
        <v>2930.83</v>
      </c>
      <c r="F31" s="291">
        <f>(D31-E31)/E31</f>
        <v>-0.5730902167645342</v>
      </c>
      <c r="G31" s="287">
        <v>260</v>
      </c>
      <c r="H31" s="286">
        <v>5</v>
      </c>
      <c r="I31" s="286">
        <f>G31/H31</f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60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12</v>
      </c>
      <c r="C32" s="288" t="s">
        <v>347</v>
      </c>
      <c r="D32" s="287">
        <v>1231.42</v>
      </c>
      <c r="E32" s="286">
        <v>2580.94</v>
      </c>
      <c r="F32" s="291">
        <f>(D32-E32)/E32</f>
        <v>-0.52287926104442561</v>
      </c>
      <c r="G32" s="287">
        <v>184</v>
      </c>
      <c r="H32" s="286">
        <v>8</v>
      </c>
      <c r="I32" s="286">
        <f>G32/H32</f>
        <v>23</v>
      </c>
      <c r="J32" s="286">
        <v>2</v>
      </c>
      <c r="K32" s="286">
        <v>6</v>
      </c>
      <c r="L32" s="287">
        <v>170538</v>
      </c>
      <c r="M32" s="287">
        <v>24530</v>
      </c>
      <c r="N32" s="284">
        <v>44505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94"/>
      <c r="Y32" s="278"/>
      <c r="Z32" s="295"/>
      <c r="AA32" s="8"/>
      <c r="AB32" s="278"/>
    </row>
    <row r="33" spans="1:28" ht="25.35" customHeight="1">
      <c r="A33" s="282">
        <v>19</v>
      </c>
      <c r="B33" s="91">
        <v>7</v>
      </c>
      <c r="C33" s="288" t="s">
        <v>394</v>
      </c>
      <c r="D33" s="287">
        <v>1225</v>
      </c>
      <c r="E33" s="286">
        <v>5727</v>
      </c>
      <c r="F33" s="291">
        <f>(D33-E33)/E33</f>
        <v>-0.78610092544089405</v>
      </c>
      <c r="G33" s="287">
        <v>225</v>
      </c>
      <c r="H33" s="286" t="s">
        <v>30</v>
      </c>
      <c r="I33" s="286" t="s">
        <v>30</v>
      </c>
      <c r="J33" s="286">
        <v>11</v>
      </c>
      <c r="K33" s="286">
        <v>2</v>
      </c>
      <c r="L33" s="287">
        <v>6952</v>
      </c>
      <c r="M33" s="287">
        <v>1507</v>
      </c>
      <c r="N33" s="284">
        <v>44533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120">
        <v>19</v>
      </c>
      <c r="C34" s="288" t="s">
        <v>289</v>
      </c>
      <c r="D34" s="287">
        <v>1059.02</v>
      </c>
      <c r="E34" s="286">
        <v>1295.5999999999999</v>
      </c>
      <c r="F34" s="291">
        <f>(D34-E34)/E34</f>
        <v>-0.18260265514047541</v>
      </c>
      <c r="G34" s="287">
        <v>179</v>
      </c>
      <c r="H34" s="286">
        <v>8</v>
      </c>
      <c r="I34" s="286">
        <f>G34/H34</f>
        <v>22.375</v>
      </c>
      <c r="J34" s="286">
        <v>4</v>
      </c>
      <c r="K34" s="286">
        <v>13</v>
      </c>
      <c r="L34" s="287">
        <v>132922</v>
      </c>
      <c r="M34" s="287">
        <v>23803</v>
      </c>
      <c r="N34" s="284">
        <v>44456</v>
      </c>
      <c r="O34" s="283" t="s">
        <v>290</v>
      </c>
      <c r="P34" s="279"/>
      <c r="Q34" s="293"/>
      <c r="R34" s="293"/>
      <c r="S34" s="293"/>
      <c r="T34" s="293"/>
      <c r="U34" s="294"/>
      <c r="V34" s="294"/>
      <c r="W34" s="294"/>
      <c r="X34" s="294"/>
      <c r="Y34" s="8"/>
      <c r="Z34" s="294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227024.53000000003</v>
      </c>
      <c r="E35" s="280">
        <v>230917.79</v>
      </c>
      <c r="F35" s="108">
        <f>(D35-E35)/E35</f>
        <v>-1.685993963479375E-2</v>
      </c>
      <c r="G35" s="280">
        <f t="shared" ref="E35:G35" si="1">SUM(G23:G34)</f>
        <v>36381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17</v>
      </c>
      <c r="C37" s="288" t="s">
        <v>310</v>
      </c>
      <c r="D37" s="287">
        <v>930.9</v>
      </c>
      <c r="E37" s="286">
        <v>1632.86</v>
      </c>
      <c r="F37" s="291">
        <f>(D37-E37)/E37</f>
        <v>-0.4298960106806462</v>
      </c>
      <c r="G37" s="287">
        <v>149</v>
      </c>
      <c r="H37" s="286">
        <v>7</v>
      </c>
      <c r="I37" s="286">
        <f>G37/H37</f>
        <v>21.285714285714285</v>
      </c>
      <c r="J37" s="286">
        <v>1</v>
      </c>
      <c r="K37" s="286">
        <v>11</v>
      </c>
      <c r="L37" s="287">
        <v>414132</v>
      </c>
      <c r="M37" s="287">
        <v>61416</v>
      </c>
      <c r="N37" s="284">
        <v>44470</v>
      </c>
      <c r="O37" s="283" t="s">
        <v>53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8"/>
      <c r="Z37" s="294"/>
      <c r="AA37" s="295"/>
    </row>
    <row r="38" spans="1:28" ht="25.35" customHeight="1">
      <c r="A38" s="282">
        <v>22</v>
      </c>
      <c r="B38" s="282">
        <v>18</v>
      </c>
      <c r="C38" s="288" t="s">
        <v>366</v>
      </c>
      <c r="D38" s="287">
        <v>902.16</v>
      </c>
      <c r="E38" s="286">
        <v>1314.64</v>
      </c>
      <c r="F38" s="291">
        <f>(D38-E38)/E38</f>
        <v>-0.31375889977484339</v>
      </c>
      <c r="G38" s="287">
        <v>146</v>
      </c>
      <c r="H38" s="286">
        <v>9</v>
      </c>
      <c r="I38" s="286">
        <f>G38/H38</f>
        <v>16.222222222222221</v>
      </c>
      <c r="J38" s="286">
        <v>4</v>
      </c>
      <c r="K38" s="286">
        <v>4</v>
      </c>
      <c r="L38" s="287">
        <v>26246.62</v>
      </c>
      <c r="M38" s="287">
        <v>4615</v>
      </c>
      <c r="N38" s="284">
        <v>44519</v>
      </c>
      <c r="O38" s="283" t="s">
        <v>367</v>
      </c>
      <c r="P38" s="279"/>
      <c r="Q38" s="293"/>
      <c r="R38" s="293"/>
      <c r="S38" s="293"/>
      <c r="T38" s="293"/>
      <c r="U38" s="294"/>
      <c r="V38" s="294"/>
      <c r="W38" s="295"/>
      <c r="X38" s="295"/>
      <c r="Y38" s="8"/>
      <c r="Z38" s="278"/>
      <c r="AA38" s="294"/>
      <c r="AB38" s="278"/>
    </row>
    <row r="39" spans="1:28" ht="25.35" customHeight="1">
      <c r="A39" s="282">
        <v>23</v>
      </c>
      <c r="B39" s="282">
        <v>13</v>
      </c>
      <c r="C39" s="288" t="s">
        <v>339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379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68</v>
      </c>
      <c r="C41" s="289" t="s">
        <v>401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402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411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193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403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404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380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290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99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100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312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53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117</v>
      </c>
      <c r="D47" s="280">
        <f>SUM(D35:D46)</f>
        <v>232360.36000000004</v>
      </c>
      <c r="E47" s="280">
        <v>233338.94999999998</v>
      </c>
      <c r="F47" s="108">
        <f>(D47-E47)/E47</f>
        <v>-4.1938561907471439E-3</v>
      </c>
      <c r="G47" s="280">
        <f t="shared" ref="E47:G47" si="2">SUM(G35:G46)</f>
        <v>37363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219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368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100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70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126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53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412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53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397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100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409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364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365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413</v>
      </c>
      <c r="D57" s="280">
        <f>SUM(D47:D56)</f>
        <v>233159.85000000003</v>
      </c>
      <c r="E57" s="280">
        <v>233342.44999999998</v>
      </c>
      <c r="F57" s="108">
        <f>(D57-E57)/E57</f>
        <v>-7.8254085358213919E-4</v>
      </c>
      <c r="G57" s="280">
        <f t="shared" ref="E57:G57" si="3">SUM(G47:G56)</f>
        <v>37643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321</v>
      </c>
      <c r="F1" s="2"/>
      <c r="G1" s="2"/>
      <c r="H1" s="2"/>
      <c r="I1" s="2"/>
    </row>
    <row r="2" spans="1:27" ht="19.5" customHeight="1">
      <c r="E2" s="2" t="s">
        <v>322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319</v>
      </c>
      <c r="E6" s="138" t="s">
        <v>314</v>
      </c>
      <c r="F6" s="310"/>
      <c r="G6" s="138" t="s">
        <v>319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15"/>
      <c r="E9" s="215"/>
      <c r="F9" s="309" t="s">
        <v>15</v>
      </c>
      <c r="G9" s="215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16" t="s">
        <v>320</v>
      </c>
      <c r="E10" s="216" t="s">
        <v>313</v>
      </c>
      <c r="F10" s="310"/>
      <c r="G10" s="216" t="s">
        <v>320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16" t="s">
        <v>14</v>
      </c>
      <c r="E11" s="138" t="s">
        <v>14</v>
      </c>
      <c r="F11" s="310"/>
      <c r="G11" s="216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17"/>
      <c r="E12" s="5" t="s">
        <v>2</v>
      </c>
      <c r="F12" s="311"/>
      <c r="G12" s="217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310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68</v>
      </c>
      <c r="C14" s="164" t="s">
        <v>312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291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323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193</v>
      </c>
      <c r="O17" s="158" t="s">
        <v>74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289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303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68</v>
      </c>
      <c r="C20" s="164" t="s">
        <v>317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68</v>
      </c>
      <c r="C21" s="164" t="s">
        <v>318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279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248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114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302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276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266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210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239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216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215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195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74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99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100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267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268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86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247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76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304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245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246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262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324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315</v>
      </c>
      <c r="F1" s="2"/>
      <c r="G1" s="2"/>
      <c r="H1" s="2"/>
      <c r="I1" s="2"/>
    </row>
    <row r="2" spans="1:27" ht="19.5" customHeight="1">
      <c r="E2" s="2" t="s">
        <v>316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314</v>
      </c>
      <c r="E6" s="138" t="s">
        <v>298</v>
      </c>
      <c r="F6" s="310"/>
      <c r="G6" s="138" t="s">
        <v>314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11"/>
      <c r="E9" s="211"/>
      <c r="F9" s="309" t="s">
        <v>15</v>
      </c>
      <c r="G9" s="211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12" t="s">
        <v>313</v>
      </c>
      <c r="E10" s="212" t="s">
        <v>299</v>
      </c>
      <c r="F10" s="310"/>
      <c r="G10" s="212" t="s">
        <v>313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12" t="s">
        <v>14</v>
      </c>
      <c r="E11" s="138" t="s">
        <v>14</v>
      </c>
      <c r="F11" s="310"/>
      <c r="G11" s="212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13"/>
      <c r="E12" s="5" t="s">
        <v>2</v>
      </c>
      <c r="F12" s="311"/>
      <c r="G12" s="213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310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288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291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68</v>
      </c>
      <c r="C16" s="164" t="s">
        <v>303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279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311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289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302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248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276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239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210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266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216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215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262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195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74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267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268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99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100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304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312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193</v>
      </c>
      <c r="O33" s="154" t="s">
        <v>53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173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294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245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247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233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234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252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264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190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300</v>
      </c>
      <c r="F1" s="2"/>
      <c r="G1" s="2"/>
      <c r="H1" s="2"/>
      <c r="I1" s="2"/>
    </row>
    <row r="2" spans="1:27" ht="19.5" customHeight="1">
      <c r="E2" s="2" t="s">
        <v>301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298</v>
      </c>
      <c r="E6" s="138" t="s">
        <v>292</v>
      </c>
      <c r="F6" s="310"/>
      <c r="G6" s="138" t="s">
        <v>298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08"/>
      <c r="E9" s="208"/>
      <c r="F9" s="309" t="s">
        <v>15</v>
      </c>
      <c r="G9" s="208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09" t="s">
        <v>299</v>
      </c>
      <c r="E10" s="209" t="s">
        <v>293</v>
      </c>
      <c r="F10" s="310"/>
      <c r="G10" s="209" t="s">
        <v>299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09" t="s">
        <v>14</v>
      </c>
      <c r="E11" s="138" t="s">
        <v>14</v>
      </c>
      <c r="F11" s="310"/>
      <c r="G11" s="209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10"/>
      <c r="E12" s="5" t="s">
        <v>2</v>
      </c>
      <c r="F12" s="311"/>
      <c r="G12" s="210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288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291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310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193</v>
      </c>
      <c r="O15" s="158" t="s">
        <v>53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289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290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68</v>
      </c>
      <c r="C17" s="164" t="s">
        <v>302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279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239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248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276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68</v>
      </c>
      <c r="C22" s="164" t="s">
        <v>294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266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210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68</v>
      </c>
      <c r="C27" s="164" t="s">
        <v>304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305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195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74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303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193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68</v>
      </c>
      <c r="C30" s="164" t="s">
        <v>306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307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245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246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267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268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216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215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265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99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194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247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262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284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67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308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309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233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234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162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296</v>
      </c>
      <c r="F1" s="2"/>
      <c r="G1" s="2"/>
      <c r="H1" s="2"/>
      <c r="I1" s="2"/>
    </row>
    <row r="2" spans="1:27" ht="19.5" customHeight="1">
      <c r="E2" s="2" t="s">
        <v>297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292</v>
      </c>
      <c r="E6" s="138" t="s">
        <v>280</v>
      </c>
      <c r="F6" s="310"/>
      <c r="G6" s="138" t="s">
        <v>292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05"/>
      <c r="E9" s="205"/>
      <c r="F9" s="309" t="s">
        <v>15</v>
      </c>
      <c r="G9" s="205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06" t="s">
        <v>293</v>
      </c>
      <c r="E10" s="206" t="s">
        <v>281</v>
      </c>
      <c r="F10" s="310"/>
      <c r="G10" s="206" t="s">
        <v>293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06" t="s">
        <v>14</v>
      </c>
      <c r="E11" s="138" t="s">
        <v>14</v>
      </c>
      <c r="F11" s="310"/>
      <c r="G11" s="206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07"/>
      <c r="E12" s="5" t="s">
        <v>2</v>
      </c>
      <c r="F12" s="311"/>
      <c r="G12" s="207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288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291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289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290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279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276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239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248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114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266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210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267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268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265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245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246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68</v>
      </c>
      <c r="C27" s="164" t="s">
        <v>195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68</v>
      </c>
      <c r="C28" s="164" t="s">
        <v>216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285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68</v>
      </c>
      <c r="C30" s="164" t="s">
        <v>247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284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294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193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99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194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86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264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287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57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233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234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262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76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286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56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249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100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295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3" zoomScale="60" zoomScaleNormal="60" workbookViewId="0">
      <selection activeCell="A46" sqref="A46:XFD4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282</v>
      </c>
      <c r="F1" s="2"/>
      <c r="G1" s="2"/>
      <c r="H1" s="2"/>
      <c r="I1" s="2"/>
    </row>
    <row r="2" spans="1:27" ht="19.5" customHeight="1">
      <c r="E2" s="2" t="s">
        <v>283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280</v>
      </c>
      <c r="E6" s="138" t="s">
        <v>274</v>
      </c>
      <c r="F6" s="310"/>
      <c r="G6" s="138" t="s">
        <v>280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02"/>
      <c r="E9" s="202"/>
      <c r="F9" s="309" t="s">
        <v>15</v>
      </c>
      <c r="G9" s="202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03" t="s">
        <v>281</v>
      </c>
      <c r="E10" s="203" t="s">
        <v>275</v>
      </c>
      <c r="F10" s="310"/>
      <c r="G10" s="203" t="s">
        <v>281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03" t="s">
        <v>14</v>
      </c>
      <c r="E11" s="138" t="s">
        <v>14</v>
      </c>
      <c r="F11" s="310"/>
      <c r="G11" s="203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04"/>
      <c r="E12" s="5" t="s">
        <v>2</v>
      </c>
      <c r="F12" s="311"/>
      <c r="G12" s="204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279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276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288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193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239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248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266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267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268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210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265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68</v>
      </c>
      <c r="C22" s="164" t="s">
        <v>284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68</v>
      </c>
      <c r="C25" s="164" t="s">
        <v>286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68</v>
      </c>
      <c r="C26" s="164" t="s">
        <v>285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245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246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195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74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247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262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291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193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216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215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263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289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193</v>
      </c>
      <c r="O34" s="158" t="s">
        <v>290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86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99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100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194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264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228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182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251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287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233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234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249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252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76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66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232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278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222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 ht="19.5">
      <c r="A6" s="313"/>
      <c r="B6" s="313"/>
      <c r="C6" s="310"/>
      <c r="D6" s="138" t="s">
        <v>274</v>
      </c>
      <c r="E6" s="138" t="s">
        <v>257</v>
      </c>
      <c r="F6" s="310"/>
      <c r="G6" s="138" t="s">
        <v>274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199"/>
      <c r="E9" s="199"/>
      <c r="F9" s="309" t="s">
        <v>15</v>
      </c>
      <c r="G9" s="199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200" t="s">
        <v>275</v>
      </c>
      <c r="E10" s="200" t="s">
        <v>258</v>
      </c>
      <c r="F10" s="310"/>
      <c r="G10" s="200" t="s">
        <v>275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00" t="s">
        <v>14</v>
      </c>
      <c r="E11" s="138" t="s">
        <v>14</v>
      </c>
      <c r="F11" s="310"/>
      <c r="G11" s="200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01"/>
      <c r="E12" s="5" t="s">
        <v>2</v>
      </c>
      <c r="F12" s="311"/>
      <c r="G12" s="201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247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86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68</v>
      </c>
      <c r="C37" s="164" t="s">
        <v>277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186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182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185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186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252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99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233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220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249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76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250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117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O38" sqref="O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 ht="19.5">
      <c r="A6" s="313"/>
      <c r="B6" s="313"/>
      <c r="C6" s="310"/>
      <c r="D6" s="138" t="s">
        <v>257</v>
      </c>
      <c r="E6" s="138" t="s">
        <v>253</v>
      </c>
      <c r="F6" s="310"/>
      <c r="G6" s="138" t="s">
        <v>257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195"/>
      <c r="E9" s="195"/>
      <c r="F9" s="309" t="s">
        <v>15</v>
      </c>
      <c r="G9" s="195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196" t="s">
        <v>258</v>
      </c>
      <c r="E10" s="196" t="s">
        <v>254</v>
      </c>
      <c r="F10" s="310"/>
      <c r="G10" s="196" t="s">
        <v>258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196" t="s">
        <v>14</v>
      </c>
      <c r="E11" s="138" t="s">
        <v>14</v>
      </c>
      <c r="F11" s="310"/>
      <c r="G11" s="196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197"/>
      <c r="E12" s="5" t="s">
        <v>2</v>
      </c>
      <c r="F12" s="311"/>
      <c r="G12" s="197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253</v>
      </c>
      <c r="E6" s="138" t="s">
        <v>240</v>
      </c>
      <c r="F6" s="310"/>
      <c r="G6" s="138" t="s">
        <v>253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192"/>
      <c r="E9" s="192"/>
      <c r="F9" s="309" t="s">
        <v>15</v>
      </c>
      <c r="G9" s="192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193" t="s">
        <v>254</v>
      </c>
      <c r="E10" s="193" t="s">
        <v>241</v>
      </c>
      <c r="F10" s="310"/>
      <c r="G10" s="193" t="s">
        <v>254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193" t="s">
        <v>14</v>
      </c>
      <c r="E11" s="138" t="s">
        <v>14</v>
      </c>
      <c r="F11" s="310"/>
      <c r="G11" s="193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194"/>
      <c r="E12" s="5" t="s">
        <v>2</v>
      </c>
      <c r="F12" s="311"/>
      <c r="G12" s="194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A49" sqref="A49:XFD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240</v>
      </c>
      <c r="E6" s="138" t="s">
        <v>235</v>
      </c>
      <c r="F6" s="310"/>
      <c r="G6" s="138" t="s">
        <v>240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189"/>
      <c r="E9" s="189"/>
      <c r="F9" s="309" t="s">
        <v>15</v>
      </c>
      <c r="G9" s="189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190" t="s">
        <v>241</v>
      </c>
      <c r="E10" s="190" t="s">
        <v>236</v>
      </c>
      <c r="F10" s="310"/>
      <c r="G10" s="190" t="s">
        <v>241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190" t="s">
        <v>14</v>
      </c>
      <c r="E11" s="138" t="s">
        <v>14</v>
      </c>
      <c r="F11" s="310"/>
      <c r="G11" s="190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191"/>
      <c r="E12" s="5" t="s">
        <v>2</v>
      </c>
      <c r="F12" s="311"/>
      <c r="G12" s="191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235</v>
      </c>
      <c r="E6" s="138" t="s">
        <v>225</v>
      </c>
      <c r="F6" s="310"/>
      <c r="G6" s="138" t="s">
        <v>235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186"/>
      <c r="E9" s="186"/>
      <c r="F9" s="309" t="s">
        <v>15</v>
      </c>
      <c r="G9" s="186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187" t="s">
        <v>236</v>
      </c>
      <c r="E10" s="187" t="s">
        <v>226</v>
      </c>
      <c r="F10" s="310"/>
      <c r="G10" s="187" t="s">
        <v>236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187" t="s">
        <v>14</v>
      </c>
      <c r="E11" s="138" t="s">
        <v>14</v>
      </c>
      <c r="F11" s="310"/>
      <c r="G11" s="187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188"/>
      <c r="E12" s="5" t="s">
        <v>2</v>
      </c>
      <c r="F12" s="311"/>
      <c r="G12" s="188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3" zoomScale="60" zoomScaleNormal="60" workbookViewId="0">
      <selection activeCell="D50" sqref="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390</v>
      </c>
      <c r="F1" s="235"/>
      <c r="G1" s="235"/>
      <c r="H1" s="235"/>
      <c r="I1" s="235"/>
    </row>
    <row r="2" spans="1:28" ht="19.5" customHeight="1">
      <c r="E2" s="235" t="s">
        <v>391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12"/>
      <c r="B5" s="312"/>
      <c r="C5" s="309" t="s">
        <v>0</v>
      </c>
      <c r="D5" s="236"/>
      <c r="E5" s="236"/>
      <c r="F5" s="309" t="s">
        <v>3</v>
      </c>
      <c r="G5" s="236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8" ht="19.5">
      <c r="A6" s="313"/>
      <c r="B6" s="313"/>
      <c r="C6" s="310"/>
      <c r="D6" s="237" t="s">
        <v>388</v>
      </c>
      <c r="E6" s="237" t="s">
        <v>384</v>
      </c>
      <c r="F6" s="310"/>
      <c r="G6" s="310" t="s">
        <v>388</v>
      </c>
      <c r="H6" s="310"/>
      <c r="I6" s="310"/>
      <c r="J6" s="310"/>
      <c r="K6" s="310"/>
      <c r="L6" s="310"/>
      <c r="M6" s="310"/>
      <c r="N6" s="310"/>
      <c r="O6" s="310"/>
    </row>
    <row r="7" spans="1:28">
      <c r="A7" s="313"/>
      <c r="B7" s="313"/>
      <c r="C7" s="310"/>
      <c r="D7" s="237" t="s">
        <v>1</v>
      </c>
      <c r="E7" s="237" t="s">
        <v>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28" ht="18" customHeight="1" thickBot="1">
      <c r="A8" s="314"/>
      <c r="B8" s="314"/>
      <c r="C8" s="311"/>
      <c r="D8" s="238" t="s">
        <v>2</v>
      </c>
      <c r="E8" s="238" t="s">
        <v>2</v>
      </c>
      <c r="F8" s="311"/>
      <c r="G8" s="237" t="s">
        <v>4</v>
      </c>
      <c r="H8" s="311"/>
      <c r="I8" s="311"/>
      <c r="J8" s="311"/>
      <c r="K8" s="311"/>
      <c r="L8" s="311"/>
      <c r="M8" s="311"/>
      <c r="N8" s="311"/>
      <c r="O8" s="311"/>
      <c r="R8" s="8"/>
    </row>
    <row r="9" spans="1:28" ht="15" customHeight="1">
      <c r="A9" s="312"/>
      <c r="B9" s="312"/>
      <c r="C9" s="309" t="s">
        <v>13</v>
      </c>
      <c r="D9" s="303"/>
      <c r="E9" s="303"/>
      <c r="F9" s="309" t="s">
        <v>15</v>
      </c>
      <c r="G9" s="303"/>
      <c r="H9" s="241" t="s">
        <v>18</v>
      </c>
      <c r="I9" s="30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09" t="s">
        <v>26</v>
      </c>
      <c r="R9" s="8"/>
    </row>
    <row r="10" spans="1:28" ht="19.5">
      <c r="A10" s="313"/>
      <c r="B10" s="313"/>
      <c r="C10" s="310"/>
      <c r="D10" s="304" t="s">
        <v>389</v>
      </c>
      <c r="E10" s="304" t="s">
        <v>385</v>
      </c>
      <c r="F10" s="310"/>
      <c r="G10" s="304" t="s">
        <v>389</v>
      </c>
      <c r="H10" s="237" t="s">
        <v>17</v>
      </c>
      <c r="I10" s="31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10"/>
      <c r="R10" s="8"/>
    </row>
    <row r="11" spans="1:28">
      <c r="A11" s="313"/>
      <c r="B11" s="313"/>
      <c r="C11" s="310"/>
      <c r="D11" s="304" t="s">
        <v>14</v>
      </c>
      <c r="E11" s="237" t="s">
        <v>14</v>
      </c>
      <c r="F11" s="310"/>
      <c r="G11" s="304" t="s">
        <v>16</v>
      </c>
      <c r="H11" s="239"/>
      <c r="I11" s="310"/>
      <c r="J11" s="239"/>
      <c r="K11" s="239"/>
      <c r="L11" s="244" t="s">
        <v>2</v>
      </c>
      <c r="M11" s="237" t="s">
        <v>17</v>
      </c>
      <c r="N11" s="239"/>
      <c r="O11" s="310"/>
      <c r="R11" s="279"/>
      <c r="T11" s="279"/>
      <c r="U11" s="278"/>
    </row>
    <row r="12" spans="1:28" ht="15.6" customHeight="1" thickBot="1">
      <c r="A12" s="313"/>
      <c r="B12" s="314"/>
      <c r="C12" s="311"/>
      <c r="D12" s="305"/>
      <c r="E12" s="238" t="s">
        <v>2</v>
      </c>
      <c r="F12" s="311"/>
      <c r="G12" s="305" t="s">
        <v>17</v>
      </c>
      <c r="H12" s="263"/>
      <c r="I12" s="311"/>
      <c r="J12" s="263"/>
      <c r="K12" s="263"/>
      <c r="L12" s="263"/>
      <c r="M12" s="263"/>
      <c r="N12" s="263"/>
      <c r="O12" s="311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373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374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68</v>
      </c>
      <c r="C15" s="288" t="s">
        <v>392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383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68</v>
      </c>
      <c r="C17" s="288" t="s">
        <v>393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363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68</v>
      </c>
      <c r="C19" s="288" t="s">
        <v>394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357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68</v>
      </c>
      <c r="C21" s="288" t="s">
        <v>395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396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60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379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347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339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312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53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356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323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310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53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366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367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289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290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355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86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288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398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193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99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100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68</v>
      </c>
      <c r="C40" s="288" t="s">
        <v>397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380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290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368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100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291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53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362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57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337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364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365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117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369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370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118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N20" sqref="N20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 ht="19.5">
      <c r="A6" s="313"/>
      <c r="B6" s="313"/>
      <c r="C6" s="310"/>
      <c r="D6" s="138" t="s">
        <v>225</v>
      </c>
      <c r="E6" s="138" t="s">
        <v>211</v>
      </c>
      <c r="F6" s="310"/>
      <c r="G6" s="138" t="s">
        <v>225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183"/>
      <c r="E9" s="183"/>
      <c r="F9" s="309" t="s">
        <v>15</v>
      </c>
      <c r="G9" s="183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184" t="s">
        <v>226</v>
      </c>
      <c r="E10" s="184" t="s">
        <v>212</v>
      </c>
      <c r="F10" s="310"/>
      <c r="G10" s="184" t="s">
        <v>226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184" t="s">
        <v>14</v>
      </c>
      <c r="E11" s="138" t="s">
        <v>14</v>
      </c>
      <c r="F11" s="310"/>
      <c r="G11" s="184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185"/>
      <c r="E12" s="5" t="s">
        <v>2</v>
      </c>
      <c r="F12" s="311"/>
      <c r="G12" s="185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138" t="s">
        <v>211</v>
      </c>
      <c r="E6" s="138" t="s">
        <v>202</v>
      </c>
      <c r="F6" s="310"/>
      <c r="G6" s="138" t="s">
        <v>211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79"/>
      <c r="E9" s="179"/>
      <c r="F9" s="309" t="s">
        <v>15</v>
      </c>
      <c r="G9" s="179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180" t="s">
        <v>212</v>
      </c>
      <c r="E10" s="182" t="s">
        <v>203</v>
      </c>
      <c r="F10" s="310"/>
      <c r="G10" s="182" t="s">
        <v>212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6">
      <c r="A11" s="313"/>
      <c r="B11" s="313"/>
      <c r="C11" s="310"/>
      <c r="D11" s="180" t="s">
        <v>14</v>
      </c>
      <c r="E11" s="138" t="s">
        <v>14</v>
      </c>
      <c r="F11" s="310"/>
      <c r="G11" s="180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6" ht="15.6" customHeight="1" thickBot="1">
      <c r="A12" s="313"/>
      <c r="B12" s="314"/>
      <c r="C12" s="311"/>
      <c r="D12" s="181"/>
      <c r="E12" s="5" t="s">
        <v>2</v>
      </c>
      <c r="F12" s="311"/>
      <c r="G12" s="181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138" t="s">
        <v>202</v>
      </c>
      <c r="E6" s="138" t="s">
        <v>198</v>
      </c>
      <c r="F6" s="310"/>
      <c r="G6" s="138" t="s">
        <v>202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35"/>
      <c r="E9" s="135"/>
      <c r="F9" s="309" t="s">
        <v>15</v>
      </c>
      <c r="G9" s="135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156" t="s">
        <v>203</v>
      </c>
      <c r="E10" s="156" t="s">
        <v>199</v>
      </c>
      <c r="F10" s="310"/>
      <c r="G10" s="156" t="s">
        <v>203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6">
      <c r="A11" s="313"/>
      <c r="B11" s="313"/>
      <c r="C11" s="310"/>
      <c r="D11" s="156" t="s">
        <v>14</v>
      </c>
      <c r="E11" s="138" t="s">
        <v>14</v>
      </c>
      <c r="F11" s="310"/>
      <c r="G11" s="156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6" ht="15.6" customHeight="1" thickBot="1">
      <c r="A12" s="313"/>
      <c r="B12" s="314"/>
      <c r="C12" s="311"/>
      <c r="D12" s="136"/>
      <c r="E12" s="5" t="s">
        <v>2</v>
      </c>
      <c r="F12" s="311"/>
      <c r="G12" s="136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198</v>
      </c>
      <c r="E6" s="138" t="s">
        <v>178</v>
      </c>
      <c r="F6" s="310"/>
      <c r="G6" s="138" t="s">
        <v>198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32"/>
      <c r="E9" s="132"/>
      <c r="F9" s="309" t="s">
        <v>15</v>
      </c>
      <c r="G9" s="132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133" t="s">
        <v>199</v>
      </c>
      <c r="E10" s="156" t="s">
        <v>179</v>
      </c>
      <c r="F10" s="310"/>
      <c r="G10" s="156" t="s">
        <v>199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33" t="s">
        <v>14</v>
      </c>
      <c r="E11" s="4" t="s">
        <v>14</v>
      </c>
      <c r="F11" s="310"/>
      <c r="G11" s="133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34"/>
      <c r="E12" s="5" t="s">
        <v>2</v>
      </c>
      <c r="F12" s="311"/>
      <c r="G12" s="134" t="s">
        <v>17</v>
      </c>
      <c r="H12" s="32"/>
      <c r="I12" s="311"/>
      <c r="J12" s="32"/>
      <c r="K12" s="32"/>
      <c r="L12" s="32"/>
      <c r="M12" s="32"/>
      <c r="N12" s="32"/>
      <c r="O12" s="311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178</v>
      </c>
      <c r="E6" s="4" t="s">
        <v>169</v>
      </c>
      <c r="F6" s="310"/>
      <c r="G6" s="4" t="s">
        <v>178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28"/>
      <c r="E9" s="128"/>
      <c r="F9" s="309" t="s">
        <v>15</v>
      </c>
      <c r="G9" s="128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129" t="s">
        <v>179</v>
      </c>
      <c r="E10" s="129" t="s">
        <v>170</v>
      </c>
      <c r="F10" s="310"/>
      <c r="G10" s="129" t="s">
        <v>179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29" t="s">
        <v>14</v>
      </c>
      <c r="E11" s="4" t="s">
        <v>14</v>
      </c>
      <c r="F11" s="310"/>
      <c r="G11" s="129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30"/>
      <c r="E12" s="5" t="s">
        <v>2</v>
      </c>
      <c r="F12" s="311"/>
      <c r="G12" s="130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169</v>
      </c>
      <c r="E6" s="4" t="s">
        <v>157</v>
      </c>
      <c r="F6" s="310"/>
      <c r="G6" s="4" t="s">
        <v>169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25"/>
      <c r="E9" s="125"/>
      <c r="F9" s="309" t="s">
        <v>15</v>
      </c>
      <c r="G9" s="125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126" t="s">
        <v>170</v>
      </c>
      <c r="E10" s="126" t="s">
        <v>158</v>
      </c>
      <c r="F10" s="310"/>
      <c r="G10" s="126" t="s">
        <v>170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26" t="s">
        <v>14</v>
      </c>
      <c r="E11" s="4" t="s">
        <v>14</v>
      </c>
      <c r="F11" s="310"/>
      <c r="G11" s="126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27"/>
      <c r="E12" s="5" t="s">
        <v>2</v>
      </c>
      <c r="F12" s="311"/>
      <c r="G12" s="127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157</v>
      </c>
      <c r="E6" s="4" t="s">
        <v>146</v>
      </c>
      <c r="F6" s="310"/>
      <c r="G6" s="4" t="s">
        <v>157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17"/>
      <c r="E9" s="117"/>
      <c r="F9" s="309" t="s">
        <v>15</v>
      </c>
      <c r="G9" s="117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118" t="s">
        <v>158</v>
      </c>
      <c r="E10" s="118" t="s">
        <v>147</v>
      </c>
      <c r="F10" s="310"/>
      <c r="G10" s="118" t="s">
        <v>158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18" t="s">
        <v>14</v>
      </c>
      <c r="E11" s="4" t="s">
        <v>14</v>
      </c>
      <c r="F11" s="310"/>
      <c r="G11" s="118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19"/>
      <c r="E12" s="5" t="s">
        <v>2</v>
      </c>
      <c r="F12" s="311"/>
      <c r="G12" s="119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146</v>
      </c>
      <c r="E6" s="4" t="s">
        <v>139</v>
      </c>
      <c r="F6" s="310"/>
      <c r="G6" s="4" t="s">
        <v>146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14"/>
      <c r="E9" s="114"/>
      <c r="F9" s="309" t="s">
        <v>15</v>
      </c>
      <c r="G9" s="114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115" t="s">
        <v>147</v>
      </c>
      <c r="E10" s="115" t="s">
        <v>140</v>
      </c>
      <c r="F10" s="310"/>
      <c r="G10" s="115" t="s">
        <v>147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15" t="s">
        <v>14</v>
      </c>
      <c r="E11" s="4" t="s">
        <v>14</v>
      </c>
      <c r="F11" s="310"/>
      <c r="G11" s="115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16"/>
      <c r="E12" s="5" t="s">
        <v>2</v>
      </c>
      <c r="F12" s="311"/>
      <c r="G12" s="116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139</v>
      </c>
      <c r="E6" s="4" t="s">
        <v>128</v>
      </c>
      <c r="F6" s="310"/>
      <c r="G6" s="4" t="s">
        <v>139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11"/>
      <c r="E9" s="111"/>
      <c r="F9" s="309" t="s">
        <v>15</v>
      </c>
      <c r="G9" s="111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112" t="s">
        <v>140</v>
      </c>
      <c r="E10" s="112" t="s">
        <v>131</v>
      </c>
      <c r="F10" s="310"/>
      <c r="G10" s="112" t="s">
        <v>140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12" t="s">
        <v>14</v>
      </c>
      <c r="E11" s="4" t="s">
        <v>14</v>
      </c>
      <c r="F11" s="310"/>
      <c r="G11" s="112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13"/>
      <c r="E12" s="5" t="s">
        <v>2</v>
      </c>
      <c r="F12" s="311"/>
      <c r="G12" s="113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128</v>
      </c>
      <c r="E6" s="4" t="s">
        <v>103</v>
      </c>
      <c r="F6" s="310"/>
      <c r="G6" s="4" t="s">
        <v>128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04"/>
      <c r="E9" s="104"/>
      <c r="F9" s="309" t="s">
        <v>15</v>
      </c>
      <c r="G9" s="104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105" t="s">
        <v>131</v>
      </c>
      <c r="E10" s="107" t="s">
        <v>104</v>
      </c>
      <c r="F10" s="310"/>
      <c r="G10" s="107" t="s">
        <v>131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05" t="s">
        <v>14</v>
      </c>
      <c r="E11" s="4" t="s">
        <v>14</v>
      </c>
      <c r="F11" s="310"/>
      <c r="G11" s="105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06"/>
      <c r="E12" s="5" t="s">
        <v>2</v>
      </c>
      <c r="F12" s="311"/>
      <c r="G12" s="106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L45" sqref="L45:M45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386</v>
      </c>
      <c r="F1" s="235"/>
      <c r="G1" s="235"/>
      <c r="H1" s="235"/>
      <c r="I1" s="235"/>
    </row>
    <row r="2" spans="1:28" ht="19.5" customHeight="1">
      <c r="E2" s="235" t="s">
        <v>387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12"/>
      <c r="B5" s="312"/>
      <c r="C5" s="309" t="s">
        <v>0</v>
      </c>
      <c r="D5" s="236"/>
      <c r="E5" s="236"/>
      <c r="F5" s="309" t="s">
        <v>3</v>
      </c>
      <c r="G5" s="236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8" ht="19.5">
      <c r="A6" s="313"/>
      <c r="B6" s="313"/>
      <c r="C6" s="310"/>
      <c r="D6" s="237" t="s">
        <v>384</v>
      </c>
      <c r="E6" s="237" t="s">
        <v>377</v>
      </c>
      <c r="F6" s="310"/>
      <c r="G6" s="310" t="s">
        <v>384</v>
      </c>
      <c r="H6" s="310"/>
      <c r="I6" s="310"/>
      <c r="J6" s="310"/>
      <c r="K6" s="310"/>
      <c r="L6" s="310"/>
      <c r="M6" s="310"/>
      <c r="N6" s="310"/>
      <c r="O6" s="310"/>
    </row>
    <row r="7" spans="1:28">
      <c r="A7" s="313"/>
      <c r="B7" s="313"/>
      <c r="C7" s="310"/>
      <c r="D7" s="237" t="s">
        <v>1</v>
      </c>
      <c r="E7" s="237" t="s">
        <v>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28" ht="18" customHeight="1" thickBot="1">
      <c r="A8" s="314"/>
      <c r="B8" s="314"/>
      <c r="C8" s="311"/>
      <c r="D8" s="238" t="s">
        <v>2</v>
      </c>
      <c r="E8" s="238" t="s">
        <v>2</v>
      </c>
      <c r="F8" s="311"/>
      <c r="G8" s="237" t="s">
        <v>4</v>
      </c>
      <c r="H8" s="311"/>
      <c r="I8" s="311"/>
      <c r="J8" s="311"/>
      <c r="K8" s="311"/>
      <c r="L8" s="311"/>
      <c r="M8" s="311"/>
      <c r="N8" s="311"/>
      <c r="O8" s="311"/>
      <c r="R8" s="8"/>
    </row>
    <row r="9" spans="1:28" ht="15" customHeight="1">
      <c r="A9" s="312"/>
      <c r="B9" s="312"/>
      <c r="C9" s="309" t="s">
        <v>13</v>
      </c>
      <c r="D9" s="300"/>
      <c r="E9" s="300"/>
      <c r="F9" s="309" t="s">
        <v>15</v>
      </c>
      <c r="G9" s="300"/>
      <c r="H9" s="241" t="s">
        <v>18</v>
      </c>
      <c r="I9" s="30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09" t="s">
        <v>26</v>
      </c>
      <c r="R9" s="8"/>
    </row>
    <row r="10" spans="1:28" ht="19.5">
      <c r="A10" s="313"/>
      <c r="B10" s="313"/>
      <c r="C10" s="310"/>
      <c r="D10" s="301" t="s">
        <v>385</v>
      </c>
      <c r="E10" s="301" t="s">
        <v>378</v>
      </c>
      <c r="F10" s="310"/>
      <c r="G10" s="301" t="s">
        <v>385</v>
      </c>
      <c r="H10" s="237" t="s">
        <v>17</v>
      </c>
      <c r="I10" s="31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10"/>
      <c r="R10" s="8"/>
    </row>
    <row r="11" spans="1:28">
      <c r="A11" s="313"/>
      <c r="B11" s="313"/>
      <c r="C11" s="310"/>
      <c r="D11" s="301" t="s">
        <v>14</v>
      </c>
      <c r="E11" s="237" t="s">
        <v>14</v>
      </c>
      <c r="F11" s="310"/>
      <c r="G11" s="301" t="s">
        <v>16</v>
      </c>
      <c r="H11" s="239"/>
      <c r="I11" s="310"/>
      <c r="J11" s="239"/>
      <c r="K11" s="239"/>
      <c r="L11" s="244" t="s">
        <v>2</v>
      </c>
      <c r="M11" s="237" t="s">
        <v>17</v>
      </c>
      <c r="N11" s="239"/>
      <c r="O11" s="310"/>
      <c r="R11" s="279"/>
      <c r="T11" s="279"/>
      <c r="U11" s="278"/>
    </row>
    <row r="12" spans="1:28" ht="15.6" customHeight="1" thickBot="1">
      <c r="A12" s="313"/>
      <c r="B12" s="314"/>
      <c r="C12" s="311"/>
      <c r="D12" s="302"/>
      <c r="E12" s="238" t="s">
        <v>2</v>
      </c>
      <c r="F12" s="311"/>
      <c r="G12" s="302" t="s">
        <v>17</v>
      </c>
      <c r="H12" s="263"/>
      <c r="I12" s="311"/>
      <c r="J12" s="263"/>
      <c r="K12" s="263"/>
      <c r="L12" s="263"/>
      <c r="M12" s="263"/>
      <c r="N12" s="263"/>
      <c r="O12" s="31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68</v>
      </c>
      <c r="C13" s="288" t="s">
        <v>373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68</v>
      </c>
      <c r="C14" s="288" t="s">
        <v>374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363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347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357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68</v>
      </c>
      <c r="C18" s="288" t="s">
        <v>379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381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366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367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312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53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356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323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74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339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310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53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68</v>
      </c>
      <c r="C27" s="288" t="s">
        <v>380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290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289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290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288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291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53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362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57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382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193</v>
      </c>
      <c r="O32" s="281" t="s">
        <v>74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345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355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86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337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368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100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383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193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99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348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57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67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364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365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247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369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370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229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103</v>
      </c>
      <c r="E6" s="4" t="s">
        <v>95</v>
      </c>
      <c r="F6" s="310"/>
      <c r="G6" s="4" t="s">
        <v>103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101"/>
      <c r="E9" s="101"/>
      <c r="F9" s="309" t="s">
        <v>15</v>
      </c>
      <c r="G9" s="101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102" t="s">
        <v>104</v>
      </c>
      <c r="E10" s="102" t="s">
        <v>96</v>
      </c>
      <c r="F10" s="310"/>
      <c r="G10" s="102" t="s">
        <v>104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102" t="s">
        <v>14</v>
      </c>
      <c r="E11" s="4" t="s">
        <v>14</v>
      </c>
      <c r="F11" s="310"/>
      <c r="G11" s="102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103"/>
      <c r="E12" s="5" t="s">
        <v>2</v>
      </c>
      <c r="F12" s="311"/>
      <c r="G12" s="103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95</v>
      </c>
      <c r="E6" s="4" t="s">
        <v>81</v>
      </c>
      <c r="F6" s="310"/>
      <c r="G6" s="4" t="s">
        <v>95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81"/>
      <c r="E9" s="81"/>
      <c r="F9" s="309" t="s">
        <v>15</v>
      </c>
      <c r="G9" s="81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>
      <c r="A10" s="313"/>
      <c r="B10" s="313"/>
      <c r="C10" s="310"/>
      <c r="D10" s="82" t="s">
        <v>96</v>
      </c>
      <c r="E10" s="82" t="s">
        <v>82</v>
      </c>
      <c r="F10" s="310"/>
      <c r="G10" s="82" t="s">
        <v>96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82" t="s">
        <v>14</v>
      </c>
      <c r="E11" s="4" t="s">
        <v>14</v>
      </c>
      <c r="F11" s="310"/>
      <c r="G11" s="82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83"/>
      <c r="E12" s="5" t="s">
        <v>2</v>
      </c>
      <c r="F12" s="311"/>
      <c r="G12" s="83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81</v>
      </c>
      <c r="E6" s="4" t="s">
        <v>63</v>
      </c>
      <c r="F6" s="310"/>
      <c r="G6" s="4" t="s">
        <v>81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73"/>
      <c r="E9" s="73"/>
      <c r="F9" s="309" t="s">
        <v>15</v>
      </c>
      <c r="G9" s="73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74" t="s">
        <v>82</v>
      </c>
      <c r="E10" s="74" t="s">
        <v>64</v>
      </c>
      <c r="F10" s="310"/>
      <c r="G10" s="74" t="s">
        <v>82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74" t="s">
        <v>14</v>
      </c>
      <c r="E11" s="4" t="s">
        <v>14</v>
      </c>
      <c r="F11" s="310"/>
      <c r="G11" s="74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75"/>
      <c r="E12" s="5" t="s">
        <v>2</v>
      </c>
      <c r="F12" s="311"/>
      <c r="G12" s="75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63</v>
      </c>
      <c r="E6" s="4" t="s">
        <v>54</v>
      </c>
      <c r="F6" s="310"/>
      <c r="G6" s="4" t="s">
        <v>63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70"/>
      <c r="E9" s="70"/>
      <c r="F9" s="309" t="s">
        <v>15</v>
      </c>
      <c r="G9" s="70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71" t="s">
        <v>64</v>
      </c>
      <c r="E10" s="71" t="s">
        <v>55</v>
      </c>
      <c r="F10" s="310"/>
      <c r="G10" s="71" t="s">
        <v>64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71" t="s">
        <v>14</v>
      </c>
      <c r="E11" s="4" t="s">
        <v>14</v>
      </c>
      <c r="F11" s="310"/>
      <c r="G11" s="71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60"/>
      <c r="T11" s="60"/>
      <c r="U11" s="59"/>
    </row>
    <row r="12" spans="1:26" ht="15.6" customHeight="1" thickBot="1">
      <c r="A12" s="313"/>
      <c r="B12" s="314"/>
      <c r="C12" s="311"/>
      <c r="D12" s="72"/>
      <c r="E12" s="5" t="s">
        <v>2</v>
      </c>
      <c r="F12" s="311"/>
      <c r="G12" s="72" t="s">
        <v>17</v>
      </c>
      <c r="H12" s="32"/>
      <c r="I12" s="311"/>
      <c r="J12" s="32"/>
      <c r="K12" s="32"/>
      <c r="L12" s="32"/>
      <c r="M12" s="32"/>
      <c r="N12" s="32"/>
      <c r="O12" s="311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6">
      <c r="A6" s="313"/>
      <c r="B6" s="313"/>
      <c r="C6" s="310"/>
      <c r="D6" s="4" t="s">
        <v>54</v>
      </c>
      <c r="E6" s="4" t="s">
        <v>37</v>
      </c>
      <c r="F6" s="310"/>
      <c r="G6" s="4" t="s">
        <v>54</v>
      </c>
      <c r="H6" s="310"/>
      <c r="I6" s="310"/>
      <c r="J6" s="310"/>
      <c r="K6" s="310"/>
      <c r="L6" s="310"/>
      <c r="M6" s="310"/>
      <c r="N6" s="310"/>
      <c r="O6" s="310"/>
    </row>
    <row r="7" spans="1:26">
      <c r="A7" s="313"/>
      <c r="B7" s="313"/>
      <c r="C7" s="310"/>
      <c r="D7" s="4" t="s">
        <v>1</v>
      </c>
      <c r="E7" s="4" t="s">
        <v>1</v>
      </c>
      <c r="F7" s="310"/>
      <c r="G7" s="4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6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6" ht="15" customHeight="1">
      <c r="A9" s="312"/>
      <c r="B9" s="312"/>
      <c r="C9" s="309" t="s">
        <v>13</v>
      </c>
      <c r="D9" s="29"/>
      <c r="E9" s="29"/>
      <c r="F9" s="309" t="s">
        <v>15</v>
      </c>
      <c r="G9" s="29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6" ht="19.5">
      <c r="A10" s="313"/>
      <c r="B10" s="313"/>
      <c r="C10" s="310"/>
      <c r="D10" s="44" t="s">
        <v>55</v>
      </c>
      <c r="E10" s="47" t="s">
        <v>38</v>
      </c>
      <c r="F10" s="310"/>
      <c r="G10" s="48" t="s">
        <v>55</v>
      </c>
      <c r="H10" s="4" t="s">
        <v>17</v>
      </c>
      <c r="I10" s="31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10"/>
      <c r="R10" s="8"/>
    </row>
    <row r="11" spans="1:26">
      <c r="A11" s="313"/>
      <c r="B11" s="313"/>
      <c r="C11" s="310"/>
      <c r="D11" s="30" t="s">
        <v>14</v>
      </c>
      <c r="E11" s="4" t="s">
        <v>14</v>
      </c>
      <c r="F11" s="310"/>
      <c r="G11" s="30" t="s">
        <v>16</v>
      </c>
      <c r="H11" s="6"/>
      <c r="I11" s="310"/>
      <c r="J11" s="6"/>
      <c r="K11" s="6"/>
      <c r="L11" s="12" t="s">
        <v>2</v>
      </c>
      <c r="M11" s="4" t="s">
        <v>17</v>
      </c>
      <c r="N11" s="6"/>
      <c r="O11" s="310"/>
      <c r="R11" s="11"/>
      <c r="T11" s="11"/>
      <c r="U11" s="7"/>
    </row>
    <row r="12" spans="1:26" ht="15.6" customHeight="1" thickBot="1">
      <c r="A12" s="313"/>
      <c r="B12" s="314"/>
      <c r="C12" s="311"/>
      <c r="D12" s="31"/>
      <c r="E12" s="5" t="s">
        <v>2</v>
      </c>
      <c r="F12" s="311"/>
      <c r="G12" s="31" t="s">
        <v>17</v>
      </c>
      <c r="H12" s="32"/>
      <c r="I12" s="311"/>
      <c r="J12" s="32"/>
      <c r="K12" s="32"/>
      <c r="L12" s="32"/>
      <c r="M12" s="32"/>
      <c r="N12" s="32"/>
      <c r="O12" s="311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L42" sqref="L42:M4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375</v>
      </c>
      <c r="F1" s="235"/>
      <c r="G1" s="235"/>
      <c r="H1" s="235"/>
      <c r="I1" s="235"/>
    </row>
    <row r="2" spans="1:28" ht="19.5" customHeight="1">
      <c r="E2" s="235" t="s">
        <v>376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12"/>
      <c r="B5" s="312"/>
      <c r="C5" s="309" t="s">
        <v>0</v>
      </c>
      <c r="D5" s="236"/>
      <c r="E5" s="236"/>
      <c r="F5" s="309" t="s">
        <v>3</v>
      </c>
      <c r="G5" s="236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8">
      <c r="A6" s="313"/>
      <c r="B6" s="313"/>
      <c r="C6" s="310"/>
      <c r="D6" s="237" t="s">
        <v>377</v>
      </c>
      <c r="E6" s="237" t="s">
        <v>358</v>
      </c>
      <c r="F6" s="310"/>
      <c r="G6" s="310" t="s">
        <v>377</v>
      </c>
      <c r="H6" s="310"/>
      <c r="I6" s="310"/>
      <c r="J6" s="310"/>
      <c r="K6" s="310"/>
      <c r="L6" s="310"/>
      <c r="M6" s="310"/>
      <c r="N6" s="310"/>
      <c r="O6" s="310"/>
    </row>
    <row r="7" spans="1:28">
      <c r="A7" s="313"/>
      <c r="B7" s="313"/>
      <c r="C7" s="310"/>
      <c r="D7" s="237" t="s">
        <v>1</v>
      </c>
      <c r="E7" s="237" t="s">
        <v>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28" ht="18" customHeight="1" thickBot="1">
      <c r="A8" s="314"/>
      <c r="B8" s="314"/>
      <c r="C8" s="311"/>
      <c r="D8" s="238" t="s">
        <v>2</v>
      </c>
      <c r="E8" s="238" t="s">
        <v>2</v>
      </c>
      <c r="F8" s="311"/>
      <c r="G8" s="237" t="s">
        <v>4</v>
      </c>
      <c r="H8" s="311"/>
      <c r="I8" s="311"/>
      <c r="J8" s="311"/>
      <c r="K8" s="311"/>
      <c r="L8" s="311"/>
      <c r="M8" s="311"/>
      <c r="N8" s="311"/>
      <c r="O8" s="311"/>
      <c r="R8" s="8"/>
    </row>
    <row r="9" spans="1:28" ht="15" customHeight="1">
      <c r="A9" s="312"/>
      <c r="B9" s="312"/>
      <c r="C9" s="309" t="s">
        <v>13</v>
      </c>
      <c r="D9" s="260"/>
      <c r="E9" s="260"/>
      <c r="F9" s="309" t="s">
        <v>15</v>
      </c>
      <c r="G9" s="260"/>
      <c r="H9" s="241" t="s">
        <v>18</v>
      </c>
      <c r="I9" s="30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09" t="s">
        <v>26</v>
      </c>
      <c r="R9" s="8"/>
    </row>
    <row r="10" spans="1:28" ht="19.5">
      <c r="A10" s="313"/>
      <c r="B10" s="313"/>
      <c r="C10" s="310"/>
      <c r="D10" s="261" t="s">
        <v>378</v>
      </c>
      <c r="E10" s="261" t="s">
        <v>359</v>
      </c>
      <c r="F10" s="310"/>
      <c r="G10" s="261" t="s">
        <v>378</v>
      </c>
      <c r="H10" s="237" t="s">
        <v>17</v>
      </c>
      <c r="I10" s="31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10"/>
      <c r="R10" s="8"/>
    </row>
    <row r="11" spans="1:28">
      <c r="A11" s="313"/>
      <c r="B11" s="313"/>
      <c r="C11" s="310"/>
      <c r="D11" s="261" t="s">
        <v>14</v>
      </c>
      <c r="E11" s="237" t="s">
        <v>14</v>
      </c>
      <c r="F11" s="310"/>
      <c r="G11" s="261" t="s">
        <v>16</v>
      </c>
      <c r="H11" s="239"/>
      <c r="I11" s="310"/>
      <c r="J11" s="239"/>
      <c r="K11" s="239"/>
      <c r="L11" s="244" t="s">
        <v>2</v>
      </c>
      <c r="M11" s="237" t="s">
        <v>17</v>
      </c>
      <c r="N11" s="239"/>
      <c r="O11" s="310"/>
      <c r="R11" s="279"/>
      <c r="T11" s="279"/>
      <c r="U11" s="278"/>
    </row>
    <row r="12" spans="1:28" ht="15.6" customHeight="1" thickBot="1">
      <c r="A12" s="313"/>
      <c r="B12" s="314"/>
      <c r="C12" s="311"/>
      <c r="D12" s="262"/>
      <c r="E12" s="238" t="s">
        <v>2</v>
      </c>
      <c r="F12" s="311"/>
      <c r="G12" s="262" t="s">
        <v>17</v>
      </c>
      <c r="H12" s="263"/>
      <c r="I12" s="311"/>
      <c r="J12" s="263"/>
      <c r="K12" s="263"/>
      <c r="L12" s="263"/>
      <c r="M12" s="263"/>
      <c r="N12" s="263"/>
      <c r="O12" s="31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68</v>
      </c>
      <c r="C13" s="288" t="s">
        <v>363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373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193</v>
      </c>
      <c r="O14" s="283" t="s">
        <v>53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357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347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68</v>
      </c>
      <c r="C17" s="288" t="s">
        <v>366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367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323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356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312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339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310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53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345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288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291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53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362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57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289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290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355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68</v>
      </c>
      <c r="C31" s="288" t="s">
        <v>368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100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68</v>
      </c>
      <c r="C32" s="288" t="s">
        <v>369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370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331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346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86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374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193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99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100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68</v>
      </c>
      <c r="C39" s="288" t="s">
        <v>371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372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267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268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364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365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330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100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190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360</v>
      </c>
      <c r="F1" s="235"/>
      <c r="G1" s="235"/>
      <c r="H1" s="235"/>
      <c r="I1" s="235"/>
    </row>
    <row r="2" spans="1:27" ht="19.5" customHeight="1">
      <c r="E2" s="235" t="s">
        <v>361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12"/>
      <c r="B5" s="312"/>
      <c r="C5" s="309" t="s">
        <v>0</v>
      </c>
      <c r="D5" s="236"/>
      <c r="E5" s="236"/>
      <c r="F5" s="309" t="s">
        <v>3</v>
      </c>
      <c r="G5" s="236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237" t="s">
        <v>358</v>
      </c>
      <c r="E6" s="237" t="s">
        <v>349</v>
      </c>
      <c r="F6" s="310"/>
      <c r="G6" s="310" t="s">
        <v>358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237" t="s">
        <v>1</v>
      </c>
      <c r="E7" s="237" t="s">
        <v>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238" t="s">
        <v>2</v>
      </c>
      <c r="E8" s="238" t="s">
        <v>2</v>
      </c>
      <c r="F8" s="311"/>
      <c r="G8" s="237" t="s">
        <v>4</v>
      </c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60"/>
      <c r="E9" s="260"/>
      <c r="F9" s="309" t="s">
        <v>15</v>
      </c>
      <c r="G9" s="260"/>
      <c r="H9" s="241" t="s">
        <v>18</v>
      </c>
      <c r="I9" s="30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09" t="s">
        <v>26</v>
      </c>
      <c r="R9" s="8"/>
    </row>
    <row r="10" spans="1:27" ht="19.5">
      <c r="A10" s="313"/>
      <c r="B10" s="313"/>
      <c r="C10" s="310"/>
      <c r="D10" s="261" t="s">
        <v>359</v>
      </c>
      <c r="E10" s="261" t="s">
        <v>350</v>
      </c>
      <c r="F10" s="310"/>
      <c r="G10" s="261" t="s">
        <v>359</v>
      </c>
      <c r="H10" s="237" t="s">
        <v>17</v>
      </c>
      <c r="I10" s="31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10"/>
      <c r="R10" s="8"/>
    </row>
    <row r="11" spans="1:27">
      <c r="A11" s="313"/>
      <c r="B11" s="313"/>
      <c r="C11" s="310"/>
      <c r="D11" s="261" t="s">
        <v>14</v>
      </c>
      <c r="E11" s="237" t="s">
        <v>14</v>
      </c>
      <c r="F11" s="310"/>
      <c r="G11" s="261" t="s">
        <v>16</v>
      </c>
      <c r="H11" s="239"/>
      <c r="I11" s="310"/>
      <c r="J11" s="239"/>
      <c r="K11" s="239"/>
      <c r="L11" s="244" t="s">
        <v>2</v>
      </c>
      <c r="M11" s="237" t="s">
        <v>17</v>
      </c>
      <c r="N11" s="239"/>
      <c r="O11" s="310"/>
      <c r="R11" s="243"/>
      <c r="T11" s="243"/>
      <c r="U11" s="240"/>
    </row>
    <row r="12" spans="1:27" ht="15.6" customHeight="1" thickBot="1">
      <c r="A12" s="313"/>
      <c r="B12" s="314"/>
      <c r="C12" s="311"/>
      <c r="D12" s="262"/>
      <c r="E12" s="238" t="s">
        <v>2</v>
      </c>
      <c r="F12" s="311"/>
      <c r="G12" s="262" t="s">
        <v>17</v>
      </c>
      <c r="H12" s="263"/>
      <c r="I12" s="311"/>
      <c r="J12" s="263"/>
      <c r="K12" s="263"/>
      <c r="L12" s="263"/>
      <c r="M12" s="263"/>
      <c r="N12" s="263"/>
      <c r="O12" s="311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347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68</v>
      </c>
      <c r="C14" s="270" t="s">
        <v>357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68</v>
      </c>
      <c r="C15" s="270" t="s">
        <v>356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323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74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310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53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312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53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339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345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288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68</v>
      </c>
      <c r="C22" s="270" t="s">
        <v>362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57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291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53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68</v>
      </c>
      <c r="C26" s="288" t="s">
        <v>355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289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290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346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336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53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331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363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193</v>
      </c>
      <c r="O31" s="265" t="s">
        <v>74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329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99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100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348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57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86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337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317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303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330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100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364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365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267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268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173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115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351</v>
      </c>
      <c r="F1" s="2"/>
      <c r="G1" s="2"/>
      <c r="H1" s="2"/>
      <c r="I1" s="2"/>
    </row>
    <row r="2" spans="1:27" ht="19.5" customHeight="1">
      <c r="E2" s="2" t="s">
        <v>352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 ht="19.5">
      <c r="A6" s="313"/>
      <c r="B6" s="313"/>
      <c r="C6" s="310"/>
      <c r="D6" s="138" t="s">
        <v>349</v>
      </c>
      <c r="E6" s="138" t="s">
        <v>341</v>
      </c>
      <c r="F6" s="310"/>
      <c r="G6" s="138" t="s">
        <v>349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27"/>
      <c r="E9" s="227"/>
      <c r="F9" s="309" t="s">
        <v>15</v>
      </c>
      <c r="G9" s="227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228" t="s">
        <v>350</v>
      </c>
      <c r="E10" s="228" t="s">
        <v>343</v>
      </c>
      <c r="F10" s="310"/>
      <c r="G10" s="228" t="s">
        <v>350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28" t="s">
        <v>14</v>
      </c>
      <c r="E11" s="138" t="s">
        <v>14</v>
      </c>
      <c r="F11" s="310"/>
      <c r="G11" s="228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29"/>
      <c r="E12" s="5" t="s">
        <v>2</v>
      </c>
      <c r="F12" s="311"/>
      <c r="G12" s="229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68</v>
      </c>
      <c r="C13" s="164" t="s">
        <v>347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339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323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312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345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310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53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288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291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53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289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290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346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336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53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331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329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357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193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317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337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356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193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355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193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309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348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99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353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338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354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330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247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J34" sqref="J3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342</v>
      </c>
      <c r="F1" s="2"/>
      <c r="G1" s="2"/>
      <c r="H1" s="2"/>
      <c r="I1" s="2"/>
    </row>
    <row r="2" spans="1:27" ht="19.5" customHeight="1">
      <c r="E2" s="2" t="s">
        <v>344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 ht="19.5">
      <c r="A6" s="313"/>
      <c r="B6" s="313"/>
      <c r="C6" s="310"/>
      <c r="D6" s="138" t="s">
        <v>341</v>
      </c>
      <c r="E6" s="138" t="s">
        <v>332</v>
      </c>
      <c r="F6" s="310"/>
      <c r="G6" s="138" t="s">
        <v>341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24"/>
      <c r="E9" s="224"/>
      <c r="F9" s="309" t="s">
        <v>15</v>
      </c>
      <c r="G9" s="224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 ht="19.5">
      <c r="A10" s="313"/>
      <c r="B10" s="313"/>
      <c r="C10" s="310"/>
      <c r="D10" s="225" t="s">
        <v>343</v>
      </c>
      <c r="E10" s="225" t="s">
        <v>333</v>
      </c>
      <c r="F10" s="310"/>
      <c r="G10" s="225" t="s">
        <v>343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25" t="s">
        <v>14</v>
      </c>
      <c r="E11" s="138" t="s">
        <v>14</v>
      </c>
      <c r="F11" s="310"/>
      <c r="G11" s="225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26"/>
      <c r="E12" s="5" t="s">
        <v>2</v>
      </c>
      <c r="F12" s="311"/>
      <c r="G12" s="226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312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68</v>
      </c>
      <c r="C15" s="164" t="s">
        <v>339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310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53</v>
      </c>
      <c r="P16" s="140"/>
    </row>
    <row r="17" spans="1:26" ht="25.35" customHeight="1">
      <c r="A17" s="157">
        <v>5</v>
      </c>
      <c r="B17" s="157" t="s">
        <v>68</v>
      </c>
      <c r="C17" s="164" t="s">
        <v>346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288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336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53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291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53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331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303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329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347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193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337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68</v>
      </c>
      <c r="C28" s="164" t="s">
        <v>348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57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248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114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112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114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261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53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210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345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317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267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268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338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99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330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100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247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324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334</v>
      </c>
      <c r="F1" s="2"/>
      <c r="G1" s="2"/>
      <c r="H1" s="2"/>
      <c r="I1" s="2"/>
    </row>
    <row r="2" spans="1:27" ht="19.5" customHeight="1">
      <c r="E2" s="2" t="s">
        <v>335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332</v>
      </c>
      <c r="E6" s="138" t="s">
        <v>325</v>
      </c>
      <c r="F6" s="310"/>
      <c r="G6" s="138" t="s">
        <v>332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21"/>
      <c r="E9" s="221"/>
      <c r="F9" s="309" t="s">
        <v>15</v>
      </c>
      <c r="G9" s="221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22" t="s">
        <v>333</v>
      </c>
      <c r="E10" s="222" t="s">
        <v>326</v>
      </c>
      <c r="F10" s="310"/>
      <c r="G10" s="222" t="s">
        <v>333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22" t="s">
        <v>14</v>
      </c>
      <c r="E11" s="138" t="s">
        <v>14</v>
      </c>
      <c r="F11" s="310"/>
      <c r="G11" s="222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23"/>
      <c r="E12" s="5" t="s">
        <v>2</v>
      </c>
      <c r="F12" s="311"/>
      <c r="G12" s="223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310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312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68</v>
      </c>
      <c r="C16" s="164" t="s">
        <v>336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53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68</v>
      </c>
      <c r="C18" s="164" t="s">
        <v>331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291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68</v>
      </c>
      <c r="C20" s="164" t="s">
        <v>337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329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289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290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303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248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68</v>
      </c>
      <c r="C27" s="164" t="s">
        <v>338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317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339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193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210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67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99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330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267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268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239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216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215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245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246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247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340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327</v>
      </c>
      <c r="F1" s="2"/>
      <c r="G1" s="2"/>
      <c r="H1" s="2"/>
      <c r="I1" s="2"/>
    </row>
    <row r="2" spans="1:27" ht="19.5" customHeight="1">
      <c r="E2" s="2" t="s">
        <v>328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12"/>
      <c r="B5" s="312"/>
      <c r="C5" s="309" t="s">
        <v>0</v>
      </c>
      <c r="D5" s="3"/>
      <c r="E5" s="3"/>
      <c r="F5" s="309" t="s">
        <v>3</v>
      </c>
      <c r="G5" s="3"/>
      <c r="H5" s="309" t="s">
        <v>5</v>
      </c>
      <c r="I5" s="309" t="s">
        <v>6</v>
      </c>
      <c r="J5" s="309" t="s">
        <v>7</v>
      </c>
      <c r="K5" s="309" t="s">
        <v>8</v>
      </c>
      <c r="L5" s="309" t="s">
        <v>10</v>
      </c>
      <c r="M5" s="309" t="s">
        <v>9</v>
      </c>
      <c r="N5" s="309" t="s">
        <v>11</v>
      </c>
      <c r="O5" s="309" t="s">
        <v>12</v>
      </c>
    </row>
    <row r="6" spans="1:27">
      <c r="A6" s="313"/>
      <c r="B6" s="313"/>
      <c r="C6" s="310"/>
      <c r="D6" s="138" t="s">
        <v>325</v>
      </c>
      <c r="E6" s="138" t="s">
        <v>319</v>
      </c>
      <c r="F6" s="310"/>
      <c r="G6" s="138" t="s">
        <v>325</v>
      </c>
      <c r="H6" s="310"/>
      <c r="I6" s="310"/>
      <c r="J6" s="310"/>
      <c r="K6" s="310"/>
      <c r="L6" s="310"/>
      <c r="M6" s="310"/>
      <c r="N6" s="310"/>
      <c r="O6" s="310"/>
    </row>
    <row r="7" spans="1:27">
      <c r="A7" s="313"/>
      <c r="B7" s="313"/>
      <c r="C7" s="310"/>
      <c r="D7" s="138" t="s">
        <v>1</v>
      </c>
      <c r="E7" s="138" t="s">
        <v>1</v>
      </c>
      <c r="F7" s="310"/>
      <c r="G7" s="138" t="s">
        <v>4</v>
      </c>
      <c r="H7" s="310"/>
      <c r="I7" s="310"/>
      <c r="J7" s="310"/>
      <c r="K7" s="310"/>
      <c r="L7" s="310"/>
      <c r="M7" s="310"/>
      <c r="N7" s="310"/>
      <c r="O7" s="310"/>
    </row>
    <row r="8" spans="1:27" ht="18" customHeight="1" thickBot="1">
      <c r="A8" s="314"/>
      <c r="B8" s="314"/>
      <c r="C8" s="311"/>
      <c r="D8" s="5" t="s">
        <v>2</v>
      </c>
      <c r="E8" s="5" t="s">
        <v>2</v>
      </c>
      <c r="F8" s="311"/>
      <c r="G8" s="6"/>
      <c r="H8" s="311"/>
      <c r="I8" s="311"/>
      <c r="J8" s="311"/>
      <c r="K8" s="311"/>
      <c r="L8" s="311"/>
      <c r="M8" s="311"/>
      <c r="N8" s="311"/>
      <c r="O8" s="311"/>
      <c r="R8" s="8"/>
    </row>
    <row r="9" spans="1:27" ht="15" customHeight="1">
      <c r="A9" s="312"/>
      <c r="B9" s="312"/>
      <c r="C9" s="309" t="s">
        <v>13</v>
      </c>
      <c r="D9" s="218"/>
      <c r="E9" s="218"/>
      <c r="F9" s="309" t="s">
        <v>15</v>
      </c>
      <c r="G9" s="218"/>
      <c r="H9" s="9" t="s">
        <v>18</v>
      </c>
      <c r="I9" s="30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09" t="s">
        <v>26</v>
      </c>
      <c r="R9" s="8"/>
    </row>
    <row r="10" spans="1:27">
      <c r="A10" s="313"/>
      <c r="B10" s="313"/>
      <c r="C10" s="310"/>
      <c r="D10" s="219" t="s">
        <v>326</v>
      </c>
      <c r="E10" s="219" t="s">
        <v>320</v>
      </c>
      <c r="F10" s="310"/>
      <c r="G10" s="219" t="s">
        <v>326</v>
      </c>
      <c r="H10" s="138" t="s">
        <v>17</v>
      </c>
      <c r="I10" s="31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10"/>
      <c r="R10" s="8"/>
    </row>
    <row r="11" spans="1:27">
      <c r="A11" s="313"/>
      <c r="B11" s="313"/>
      <c r="C11" s="310"/>
      <c r="D11" s="219" t="s">
        <v>14</v>
      </c>
      <c r="E11" s="138" t="s">
        <v>14</v>
      </c>
      <c r="F11" s="310"/>
      <c r="G11" s="219" t="s">
        <v>16</v>
      </c>
      <c r="H11" s="6"/>
      <c r="I11" s="310"/>
      <c r="J11" s="6"/>
      <c r="K11" s="6"/>
      <c r="L11" s="12" t="s">
        <v>2</v>
      </c>
      <c r="M11" s="138" t="s">
        <v>17</v>
      </c>
      <c r="N11" s="6"/>
      <c r="O11" s="310"/>
      <c r="R11" s="140"/>
      <c r="T11" s="140"/>
      <c r="U11" s="139"/>
    </row>
    <row r="12" spans="1:27" ht="15.6" customHeight="1" thickBot="1">
      <c r="A12" s="313"/>
      <c r="B12" s="314"/>
      <c r="C12" s="311"/>
      <c r="D12" s="220"/>
      <c r="E12" s="5" t="s">
        <v>2</v>
      </c>
      <c r="F12" s="311"/>
      <c r="G12" s="220" t="s">
        <v>17</v>
      </c>
      <c r="H12" s="32"/>
      <c r="I12" s="311"/>
      <c r="J12" s="32"/>
      <c r="K12" s="32"/>
      <c r="L12" s="32"/>
      <c r="M12" s="32"/>
      <c r="N12" s="32"/>
      <c r="O12" s="311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68</v>
      </c>
      <c r="C13" s="164" t="s">
        <v>323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312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310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288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291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68</v>
      </c>
      <c r="C18" s="164" t="s">
        <v>329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303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289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290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248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114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317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210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318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266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216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279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239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302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68</v>
      </c>
      <c r="C32" s="164" t="s">
        <v>330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245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246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276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331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193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99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100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267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268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262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247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264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2021-12-17T13:36:14Z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