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taskaitos platintojams\2020\"/>
    </mc:Choice>
  </mc:AlternateContent>
  <xr:revisionPtr revIDLastSave="0" documentId="8_{B82ED890-92BD-41F9-8425-437E7C50862C}" xr6:coauthVersionLast="45" xr6:coauthVersionMax="45" xr10:uidLastSave="{00000000-0000-0000-0000-000000000000}"/>
  <bookViews>
    <workbookView xWindow="-120" yWindow="-120" windowWidth="29040" windowHeight="15840" activeTab="1"/>
  </bookViews>
  <sheets>
    <sheet name="2020" sheetId="1" r:id="rId1"/>
    <sheet name="Saus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1" l="1"/>
  <c r="E5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F4" i="1" l="1"/>
  <c r="F55" i="1" s="1"/>
  <c r="E4" i="1"/>
  <c r="E55" i="1"/>
  <c r="F55" i="2" l="1"/>
  <c r="E55" i="2"/>
</calcChain>
</file>

<file path=xl/sharedStrings.xml><?xml version="1.0" encoding="utf-8"?>
<sst xmlns="http://schemas.openxmlformats.org/spreadsheetml/2006/main" count="570" uniqueCount="181">
  <si>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</si>
  <si>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</si>
  <si>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</si>
  <si>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</si>
  <si>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</si>
  <si>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</si>
  <si>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</si>
  <si>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</si>
  <si>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 xml:space="preserve">Ledo šalis 2 </t>
  </si>
  <si>
    <t>Frozen 2</t>
  </si>
  <si>
    <t>US</t>
  </si>
  <si>
    <t>2019.12.25</t>
  </si>
  <si>
    <t>Theatrical Film Distribution / WDSMPI</t>
  </si>
  <si>
    <t>Džiumandži: Kitas lygis</t>
  </si>
  <si>
    <t>Jumanji: The Next level (Jumanji 2)</t>
  </si>
  <si>
    <t>14</t>
  </si>
  <si>
    <t>2019.12.06</t>
  </si>
  <si>
    <t>ACME Film / SONY</t>
  </si>
  <si>
    <t xml:space="preserve">Žvaigždžių karai. Skaivokerio iškilimas </t>
  </si>
  <si>
    <t>Star Wars: The Rise of Skywalker</t>
  </si>
  <si>
    <t>2019.12.18</t>
  </si>
  <si>
    <t>Adamsų šeimynėlė</t>
  </si>
  <si>
    <t>The Addams Family</t>
  </si>
  <si>
    <t>2019.11.29</t>
  </si>
  <si>
    <t>NCG Distribution  /
Universal Pictures International</t>
  </si>
  <si>
    <t>Pasmerkti. Pajūrio džiazas</t>
  </si>
  <si>
    <t>LT</t>
  </si>
  <si>
    <t>2019.11.22</t>
  </si>
  <si>
    <t>Singing fish</t>
  </si>
  <si>
    <t>Last Christmas</t>
  </si>
  <si>
    <t>UK, US</t>
  </si>
  <si>
    <t>Ištraukti peiliai</t>
  </si>
  <si>
    <t>Knives Out</t>
  </si>
  <si>
    <t>12</t>
  </si>
  <si>
    <t>ACME Film</t>
  </si>
  <si>
    <t>Pašėlęs policininkas: Naujametinis nesusipratimas 2</t>
  </si>
  <si>
    <t>Полицейский с Рублевки. Новогодний беспредел 2</t>
  </si>
  <si>
    <t>RU</t>
  </si>
  <si>
    <t>8</t>
  </si>
  <si>
    <t>2019.12.13</t>
  </si>
  <si>
    <t>Sukeisti Kalėdų seneliai 2. Pamirštos kalėdos</t>
  </si>
  <si>
    <t>Santa Swap 2. Forgotten Christmas</t>
  </si>
  <si>
    <t>NO</t>
  </si>
  <si>
    <t>2019.12.20</t>
  </si>
  <si>
    <t>Travolta</t>
  </si>
  <si>
    <t>Pats sau milijonierius</t>
  </si>
  <si>
    <t>10</t>
  </si>
  <si>
    <t>2019.10.18</t>
  </si>
  <si>
    <t>Stambus planas</t>
  </si>
  <si>
    <t>Tarnas</t>
  </si>
  <si>
    <t>Холоп</t>
  </si>
  <si>
    <t>2019.12.27</t>
  </si>
  <si>
    <t>Garsų pasaulio įrašai</t>
  </si>
  <si>
    <t>Le Manas'66. Plento karaliai</t>
  </si>
  <si>
    <t>Ford v. Ferrari</t>
  </si>
  <si>
    <t>2019.11.25</t>
  </si>
  <si>
    <t>Theatrical Film Distribution  / 20th Century Fox</t>
  </si>
  <si>
    <t xml:space="preserve">Drąsusis Mozlis </t>
  </si>
  <si>
    <t>Mosley</t>
  </si>
  <si>
    <t>NZ, CN</t>
  </si>
  <si>
    <t xml:space="preserve">Theatrical Film Distribution </t>
  </si>
  <si>
    <t>Sutemose</t>
  </si>
  <si>
    <t>LT, FR, CZ, RS, PT, LV</t>
  </si>
  <si>
    <t>Kinema</t>
  </si>
  <si>
    <t>Orų mergaitė</t>
  </si>
  <si>
    <t>Wheathering with you</t>
  </si>
  <si>
    <t>JP</t>
  </si>
  <si>
    <t>VLG Film</t>
  </si>
  <si>
    <t>Nuostabi epocha</t>
  </si>
  <si>
    <t>La Belle Epoque</t>
  </si>
  <si>
    <t>FR</t>
  </si>
  <si>
    <t xml:space="preserve">Cats </t>
  </si>
  <si>
    <t>Tulpės, meilė, garbė ir dviratis</t>
  </si>
  <si>
    <t>Tulipani: Liefde, eer en een fiets</t>
  </si>
  <si>
    <t>NL</t>
  </si>
  <si>
    <t>Artbox</t>
  </si>
  <si>
    <t>Aviuko Šono filmas. Fermagedonas</t>
  </si>
  <si>
    <t>Shaun the Sheep 2 (Shaun the Sheep Movie: Farmageddon)</t>
  </si>
  <si>
    <t>US, UK, FR</t>
  </si>
  <si>
    <t>2019.11.15</t>
  </si>
  <si>
    <t>Džokeris</t>
  </si>
  <si>
    <t>Joker</t>
  </si>
  <si>
    <t>US, CA</t>
  </si>
  <si>
    <t>2019.10.04</t>
  </si>
  <si>
    <t>ACME Film / WB</t>
  </si>
  <si>
    <t>4</t>
  </si>
  <si>
    <t>Vienišos širdys</t>
  </si>
  <si>
    <t>Someone Somewhere</t>
  </si>
  <si>
    <t>FR, BE</t>
  </si>
  <si>
    <t>Aeronautai</t>
  </si>
  <si>
    <t>Aeronauts</t>
  </si>
  <si>
    <t>3</t>
  </si>
  <si>
    <t xml:space="preserve">Pavarotti </t>
  </si>
  <si>
    <t>Pavarotti</t>
  </si>
  <si>
    <t>2019.07.26</t>
  </si>
  <si>
    <t>1</t>
  </si>
  <si>
    <t>2020 m. Sausio (January) mėnesį Lietuvos kino teatruose rodytų filmų topas</t>
  </si>
  <si>
    <t>Bad Boys for Life</t>
  </si>
  <si>
    <t>Pašėlę vyrukai amžiams</t>
  </si>
  <si>
    <t>Grudge 2020</t>
  </si>
  <si>
    <t>Pagieža</t>
  </si>
  <si>
    <t xml:space="preserve"> (Toff Guys) Gentlemen (Gun head)</t>
  </si>
  <si>
    <t>Džentelmenai</t>
  </si>
  <si>
    <t>Importinis jaunikis</t>
  </si>
  <si>
    <t>Attraction 2 (Invasion)</t>
  </si>
  <si>
    <t>Invazija</t>
  </si>
  <si>
    <t>Little Women</t>
  </si>
  <si>
    <t>Mažosios moterys</t>
  </si>
  <si>
    <t>Untitled Charles Randolph Project (Bombshell)</t>
  </si>
  <si>
    <t>Skandalas</t>
  </si>
  <si>
    <t>Idealus vyras</t>
  </si>
  <si>
    <t>Just Mercy</t>
  </si>
  <si>
    <t>Siekiant gailestingumo</t>
  </si>
  <si>
    <t>Turning</t>
  </si>
  <si>
    <t>Virsmas</t>
  </si>
  <si>
    <t>Spycies</t>
  </si>
  <si>
    <t>Gauruoti šnipai</t>
  </si>
  <si>
    <t>Minuscule, Valley of the Lost Ants</t>
  </si>
  <si>
    <t>Once Upon a Time in Hollywood</t>
  </si>
  <si>
    <t>Vieną kartą Holivude</t>
  </si>
  <si>
    <t>2020.01.10</t>
  </si>
  <si>
    <t>US, UK</t>
  </si>
  <si>
    <t>2020.01.17</t>
  </si>
  <si>
    <t>2020.01.03</t>
  </si>
  <si>
    <t>2020.01.24</t>
  </si>
  <si>
    <t>2020.01.31</t>
  </si>
  <si>
    <t>(НЕ)идеальный мужчина</t>
  </si>
  <si>
    <t>CN, FR</t>
  </si>
  <si>
    <t>6</t>
  </si>
  <si>
    <t>Didžioji skruzdėlyčių karalystė</t>
  </si>
  <si>
    <t>2014.02.21</t>
  </si>
  <si>
    <t>2019.08.16</t>
  </si>
  <si>
    <t>Spies In Disguise</t>
  </si>
  <si>
    <t>Jojo Rabbit</t>
  </si>
  <si>
    <t>Underwater</t>
  </si>
  <si>
    <t xml:space="preserve">Po vandeniu </t>
  </si>
  <si>
    <t xml:space="preserve">Zuikis Džodžo </t>
  </si>
  <si>
    <t xml:space="preserve">Užsimaskavę šnipai </t>
  </si>
  <si>
    <t>CZ, NZ</t>
  </si>
  <si>
    <t>16</t>
  </si>
  <si>
    <t>Nord Play</t>
  </si>
  <si>
    <t>Tobulas pasimatymas</t>
  </si>
  <si>
    <t>Selma ir užburtas miestas</t>
  </si>
  <si>
    <t>MX</t>
  </si>
  <si>
    <t>Lopšinė</t>
  </si>
  <si>
    <t>Dia de Muertos</t>
  </si>
  <si>
    <t xml:space="preserve">Chanson douce </t>
  </si>
  <si>
    <t xml:space="preserve">Fête de famille </t>
  </si>
  <si>
    <t>Su gimtadieniu!</t>
  </si>
  <si>
    <t>Фиксики против кработов</t>
  </si>
  <si>
    <t>Fiksiai prieš Krabius</t>
  </si>
  <si>
    <t>Mano dukrai Samai</t>
  </si>
  <si>
    <t>For Sama</t>
  </si>
  <si>
    <t>Greta Garbo Films</t>
  </si>
  <si>
    <t>UK, SY</t>
  </si>
  <si>
    <t>Nematomas siūlas</t>
  </si>
  <si>
    <t>Phantom Thread</t>
  </si>
  <si>
    <t>Rocketman</t>
  </si>
  <si>
    <t>2019.06.07</t>
  </si>
  <si>
    <t>NCG Distribution  / Paramount Pictures</t>
  </si>
  <si>
    <t>Daktaras Dolitlis</t>
  </si>
  <si>
    <t>Dolittle</t>
  </si>
  <si>
    <t>19</t>
  </si>
  <si>
    <t>18</t>
  </si>
  <si>
    <t>11</t>
  </si>
  <si>
    <t>Antroji aš</t>
  </si>
  <si>
    <t>Celle que vous croyez</t>
  </si>
  <si>
    <t>Europos kinas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</si>
  <si>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</si>
  <si>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</si>
  <si>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</si>
  <si>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</si>
  <si>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</si>
  <si>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</si>
  <si>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</si>
  <si>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</si>
  <si>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</si>
  <si>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</si>
  <si>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</si>
  <si>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</si>
  <si>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2020 m. 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</si>
</sst>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8" formatCode="#,##0.00\ &quot;€&quot;;[Red]\-#,##0.00\ &quot;€&quot;"/>
    <numFmt numFmtId="164" formatCode="yyyy&quot;.&quot;mm&quot;.&quot;dd;@"/>
    <numFmt numFmtId="165" formatCode="yyyy\.mm\.dd;@"/>
    <numFmt numFmtId="167" formatCode="#,##0.00&quot; &quot;[$€];[Red]&quot;-&quot;#,##0.00&quot; &quot;[$€]"/>
  </numFmts>
  <fonts count="12" x14ac:knownFonts="1"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  <charset val="186"/>
    </font>
    <font>
      <sz val="8"/>
      <color rgb="FF000000"/>
      <name val="Verdana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wrapText="1"/>
    </xf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3" fontId="3" fillId="0" borderId="0" xfId="0" applyNumberFormat="1" applyFont="1"/>
    <xf numFmtId="4" fontId="3" fillId="0" borderId="0" xfId="0" applyNumberFormat="1" applyFont="1"/>
    <xf numFmtId="164" fontId="3" fillId="5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4" fontId="7" fillId="0" borderId="0" xfId="0" applyNumberFormat="1" applyFont="1"/>
    <xf numFmtId="49" fontId="9" fillId="0" borderId="2" xfId="0" applyNumberFormat="1" applyFont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vertical="center" wrapText="1"/>
    </xf>
    <xf numFmtId="49" fontId="7" fillId="3" borderId="4" xfId="0" applyNumberFormat="1" applyFont="1" applyFill="1" applyBorder="1" applyAlignment="1">
      <alignment vertical="center" wrapText="1"/>
    </xf>
    <xf numFmtId="3" fontId="3" fillId="4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4" fontId="7" fillId="0" borderId="0" xfId="0" applyNumberFormat="1" applyFont="1"/>
    <xf numFmtId="3" fontId="8" fillId="3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7" fontId="3" fillId="0" borderId="0" xfId="0" applyNumberFormat="1" applyFont="1"/>
    <xf numFmtId="0" fontId="10" fillId="0" borderId="4" xfId="0" applyFont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8" fontId="3" fillId="0" borderId="0" xfId="0" applyNumberFormat="1" applyFont="1"/>
    <xf numFmtId="6" fontId="3" fillId="0" borderId="0" xfId="0" applyNumberFormat="1" applyFont="1"/>
    <xf numFmtId="3" fontId="3" fillId="0" borderId="4" xfId="0" applyNumberFormat="1" applyFont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8" fontId="0" fillId="0" borderId="0" xfId="0" applyNumberFormat="1"/>
    <xf numFmtId="6" fontId="0" fillId="0" borderId="0" xfId="0" applyNumberFormat="1"/>
    <xf numFmtId="49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7" fillId="3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164" fontId="3" fillId="0" borderId="14" xfId="0" applyNumberFormat="1" applyFont="1" applyBorder="1" applyAlignment="1">
      <alignment horizontal="center" vertical="center" wrapText="1"/>
    </xf>
    <xf numFmtId="6" fontId="7" fillId="0" borderId="0" xfId="0" applyNumberFormat="1" applyFont="1"/>
    <xf numFmtId="0" fontId="3" fillId="0" borderId="0" xfId="0" applyFont="1" applyAlignment="1">
      <alignment horizontal="right"/>
    </xf>
    <xf numFmtId="3" fontId="3" fillId="0" borderId="18" xfId="0" applyNumberFormat="1" applyFont="1" applyBorder="1"/>
    <xf numFmtId="2" fontId="3" fillId="0" borderId="0" xfId="0" applyNumberFormat="1" applyFont="1" applyAlignment="1">
      <alignment horizontal="center"/>
    </xf>
    <xf numFmtId="3" fontId="4" fillId="0" borderId="19" xfId="0" applyNumberFormat="1" applyFont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vertical="center" wrapText="1"/>
    </xf>
    <xf numFmtId="49" fontId="3" fillId="2" borderId="20" xfId="0" applyNumberFormat="1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vertical="center" wrapText="1"/>
    </xf>
    <xf numFmtId="3" fontId="7" fillId="3" borderId="9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 wrapText="1"/>
    </xf>
    <xf numFmtId="49" fontId="7" fillId="3" borderId="17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49" fontId="3" fillId="4" borderId="13" xfId="0" applyNumberFormat="1" applyFont="1" applyFill="1" applyBorder="1" applyAlignment="1">
      <alignment vertical="center" wrapText="1"/>
    </xf>
    <xf numFmtId="49" fontId="7" fillId="3" borderId="15" xfId="0" applyNumberFormat="1" applyFont="1" applyFill="1" applyBorder="1" applyAlignment="1">
      <alignment vertical="center" wrapText="1"/>
    </xf>
    <xf numFmtId="49" fontId="7" fillId="3" borderId="5" xfId="0" applyNumberFormat="1" applyFont="1" applyFill="1" applyBorder="1" applyAlignment="1">
      <alignment vertical="center" wrapText="1"/>
    </xf>
    <xf numFmtId="3" fontId="8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3" fontId="1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workbookViewId="0">
      <selection activeCell="N12" sqref="N12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5" customWidth="1"/>
    <col min="12" max="12" width="14.140625" customWidth="1"/>
    <col min="13" max="13" width="11.5703125" bestFit="1" customWidth="1"/>
    <col min="14" max="14" width="11.140625" bestFit="1" customWidth="1"/>
    <col min="15" max="16" width="13.5703125" bestFit="1" customWidth="1"/>
    <col min="17" max="17" width="12.85546875" customWidth="1"/>
    <col min="18" max="18" width="12.28515625" bestFit="1" customWidth="1"/>
  </cols>
  <sheetData>
    <row r="1" spans="1:16" s="5" customFormat="1" ht="18" x14ac:dyDescent="0.25">
      <c r="A1" s="1" t="s">
        <v>180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6" s="5" customFormat="1" ht="26.1" customHeight="1" x14ac:dyDescent="0.2">
      <c r="A4" s="11">
        <v>1</v>
      </c>
      <c r="B4" s="16" t="s">
        <v>141</v>
      </c>
      <c r="C4" s="16" t="s">
        <v>141</v>
      </c>
      <c r="D4" s="12" t="s">
        <v>26</v>
      </c>
      <c r="E4" s="17">
        <f>Sausis!E4</f>
        <v>818001.93</v>
      </c>
      <c r="F4" s="17">
        <f>Sausis!F4</f>
        <v>137195</v>
      </c>
      <c r="G4" s="18" t="s">
        <v>139</v>
      </c>
      <c r="H4" s="18" t="s">
        <v>123</v>
      </c>
      <c r="I4" s="15" t="s">
        <v>140</v>
      </c>
    </row>
    <row r="5" spans="1:16" s="5" customFormat="1" ht="26.1" customHeight="1" x14ac:dyDescent="0.2">
      <c r="A5" s="11">
        <v>2</v>
      </c>
      <c r="B5" s="16">
        <v>1917</v>
      </c>
      <c r="C5" s="16">
        <v>1917</v>
      </c>
      <c r="D5" s="12" t="s">
        <v>121</v>
      </c>
      <c r="E5" s="17">
        <f>Sausis!E5</f>
        <v>347476.67</v>
      </c>
      <c r="F5" s="17">
        <f>Sausis!F5</f>
        <v>56999</v>
      </c>
      <c r="G5" s="18" t="s">
        <v>162</v>
      </c>
      <c r="H5" s="18" t="s">
        <v>120</v>
      </c>
      <c r="I5" s="15" t="s">
        <v>34</v>
      </c>
    </row>
    <row r="6" spans="1:16" s="5" customFormat="1" ht="26.1" customHeight="1" x14ac:dyDescent="0.2">
      <c r="A6" s="11">
        <v>3</v>
      </c>
      <c r="B6" s="12" t="s">
        <v>8</v>
      </c>
      <c r="C6" s="12" t="s">
        <v>9</v>
      </c>
      <c r="D6" s="12" t="s">
        <v>10</v>
      </c>
      <c r="E6" s="17">
        <f>Sausis!E6</f>
        <v>344956.68</v>
      </c>
      <c r="F6" s="17">
        <f>Sausis!F6</f>
        <v>68819</v>
      </c>
      <c r="G6" s="13">
        <v>31</v>
      </c>
      <c r="H6" s="14" t="s">
        <v>11</v>
      </c>
      <c r="I6" s="38" t="s">
        <v>12</v>
      </c>
    </row>
    <row r="7" spans="1:16" s="5" customFormat="1" ht="26.1" customHeight="1" x14ac:dyDescent="0.2">
      <c r="A7" s="11">
        <v>4</v>
      </c>
      <c r="B7" s="12" t="s">
        <v>137</v>
      </c>
      <c r="C7" s="12" t="s">
        <v>132</v>
      </c>
      <c r="D7" s="12" t="s">
        <v>10</v>
      </c>
      <c r="E7" s="17">
        <f>Sausis!E7</f>
        <v>165109.57</v>
      </c>
      <c r="F7" s="17">
        <f>Sausis!F7</f>
        <v>34003</v>
      </c>
      <c r="G7" s="13">
        <v>27</v>
      </c>
      <c r="H7" s="18" t="s">
        <v>120</v>
      </c>
      <c r="I7" s="28" t="s">
        <v>12</v>
      </c>
    </row>
    <row r="8" spans="1:16" s="5" customFormat="1" ht="26.1" customHeight="1" x14ac:dyDescent="0.2">
      <c r="A8" s="11">
        <v>5</v>
      </c>
      <c r="B8" s="16" t="s">
        <v>98</v>
      </c>
      <c r="C8" s="16" t="s">
        <v>97</v>
      </c>
      <c r="D8" s="12" t="s">
        <v>10</v>
      </c>
      <c r="E8" s="17">
        <f>Sausis!E8</f>
        <v>142477.25</v>
      </c>
      <c r="F8" s="17">
        <f>Sausis!F8</f>
        <v>24088</v>
      </c>
      <c r="G8" s="18" t="s">
        <v>15</v>
      </c>
      <c r="H8" s="18" t="s">
        <v>122</v>
      </c>
      <c r="I8" s="19" t="s">
        <v>17</v>
      </c>
    </row>
    <row r="9" spans="1:16" s="5" customFormat="1" ht="26.1" customHeight="1" x14ac:dyDescent="0.2">
      <c r="A9" s="11">
        <v>6</v>
      </c>
      <c r="B9" s="16" t="s">
        <v>100</v>
      </c>
      <c r="C9" s="16" t="s">
        <v>99</v>
      </c>
      <c r="D9" s="12" t="s">
        <v>82</v>
      </c>
      <c r="E9" s="17">
        <f>Sausis!E9</f>
        <v>120292.66</v>
      </c>
      <c r="F9" s="17">
        <f>Sausis!F9</f>
        <v>19731</v>
      </c>
      <c r="G9" s="18" t="s">
        <v>15</v>
      </c>
      <c r="H9" s="18" t="s">
        <v>123</v>
      </c>
      <c r="I9" s="19" t="s">
        <v>17</v>
      </c>
    </row>
    <row r="10" spans="1:16" s="5" customFormat="1" ht="26.1" customHeight="1" x14ac:dyDescent="0.2">
      <c r="A10" s="11">
        <v>7</v>
      </c>
      <c r="B10" s="16" t="s">
        <v>13</v>
      </c>
      <c r="C10" s="16" t="s">
        <v>14</v>
      </c>
      <c r="D10" s="12" t="s">
        <v>10</v>
      </c>
      <c r="E10" s="17">
        <f>Sausis!E10</f>
        <v>100572.74</v>
      </c>
      <c r="F10" s="17">
        <f>Sausis!F10</f>
        <v>16513</v>
      </c>
      <c r="G10" s="18" t="s">
        <v>38</v>
      </c>
      <c r="H10" s="18" t="s">
        <v>16</v>
      </c>
      <c r="I10" s="19" t="s">
        <v>17</v>
      </c>
    </row>
    <row r="11" spans="1:16" s="5" customFormat="1" ht="26.1" customHeight="1" x14ac:dyDescent="0.2">
      <c r="A11" s="11">
        <v>8</v>
      </c>
      <c r="B11" s="12" t="s">
        <v>49</v>
      </c>
      <c r="C11" s="12" t="s">
        <v>50</v>
      </c>
      <c r="D11" s="12" t="s">
        <v>37</v>
      </c>
      <c r="E11" s="17">
        <f>Sausis!E11</f>
        <v>95760</v>
      </c>
      <c r="F11" s="17">
        <f>Sausis!F11</f>
        <v>15354</v>
      </c>
      <c r="G11" s="13">
        <v>7</v>
      </c>
      <c r="H11" s="14" t="s">
        <v>51</v>
      </c>
      <c r="I11" s="38" t="s">
        <v>52</v>
      </c>
    </row>
    <row r="12" spans="1:16" s="5" customFormat="1" ht="26.1" customHeight="1" x14ac:dyDescent="0.2">
      <c r="A12" s="11">
        <v>9</v>
      </c>
      <c r="B12" s="20" t="s">
        <v>160</v>
      </c>
      <c r="C12" s="20" t="s">
        <v>161</v>
      </c>
      <c r="D12" s="20" t="s">
        <v>10</v>
      </c>
      <c r="E12" s="17">
        <f>Sausis!E12</f>
        <v>94857.38</v>
      </c>
      <c r="F12" s="17">
        <f>Sausis!F12</f>
        <v>18417</v>
      </c>
      <c r="G12" s="82">
        <v>17</v>
      </c>
      <c r="H12" s="83" t="s">
        <v>122</v>
      </c>
      <c r="I12" s="49" t="s">
        <v>24</v>
      </c>
    </row>
    <row r="13" spans="1:16" s="5" customFormat="1" ht="26.1" customHeight="1" x14ac:dyDescent="0.2">
      <c r="A13" s="11">
        <v>10</v>
      </c>
      <c r="B13" s="12" t="s">
        <v>136</v>
      </c>
      <c r="C13" s="12" t="s">
        <v>133</v>
      </c>
      <c r="D13" s="12" t="s">
        <v>138</v>
      </c>
      <c r="E13" s="17">
        <f>Sausis!E13</f>
        <v>76290.13</v>
      </c>
      <c r="F13" s="17">
        <f>Sausis!F13</f>
        <v>13228</v>
      </c>
      <c r="G13" s="13">
        <v>16</v>
      </c>
      <c r="H13" s="18" t="s">
        <v>120</v>
      </c>
      <c r="I13" s="15" t="s">
        <v>56</v>
      </c>
    </row>
    <row r="14" spans="1:16" s="5" customFormat="1" ht="26.1" customHeight="1" x14ac:dyDescent="0.2">
      <c r="A14" s="11">
        <v>11</v>
      </c>
      <c r="B14" s="16" t="s">
        <v>102</v>
      </c>
      <c r="C14" s="16" t="s">
        <v>101</v>
      </c>
      <c r="D14" s="12" t="s">
        <v>10</v>
      </c>
      <c r="E14" s="17">
        <f>Sausis!E14</f>
        <v>69723.56</v>
      </c>
      <c r="F14" s="17">
        <f>Sausis!F14</f>
        <v>12136</v>
      </c>
      <c r="G14" s="18" t="s">
        <v>15</v>
      </c>
      <c r="H14" s="18" t="s">
        <v>124</v>
      </c>
      <c r="I14" s="15" t="s">
        <v>34</v>
      </c>
    </row>
    <row r="15" spans="1:16" s="5" customFormat="1" ht="26.1" customHeight="1" x14ac:dyDescent="0.2">
      <c r="A15" s="11">
        <v>12</v>
      </c>
      <c r="B15" s="16" t="s">
        <v>103</v>
      </c>
      <c r="C15" s="16" t="s">
        <v>103</v>
      </c>
      <c r="D15" s="12" t="s">
        <v>26</v>
      </c>
      <c r="E15" s="17">
        <f>Sausis!E15</f>
        <v>64297.39</v>
      </c>
      <c r="F15" s="17">
        <f>Sausis!F15</f>
        <v>10342</v>
      </c>
      <c r="G15" s="18" t="s">
        <v>163</v>
      </c>
      <c r="H15" s="18" t="s">
        <v>125</v>
      </c>
      <c r="I15" s="15" t="s">
        <v>34</v>
      </c>
      <c r="O15" s="30"/>
      <c r="P15" s="31"/>
    </row>
    <row r="16" spans="1:16" s="5" customFormat="1" ht="26.1" customHeight="1" x14ac:dyDescent="0.2">
      <c r="A16" s="11">
        <v>13</v>
      </c>
      <c r="B16" s="12" t="s">
        <v>18</v>
      </c>
      <c r="C16" s="12" t="s">
        <v>19</v>
      </c>
      <c r="D16" s="12" t="s">
        <v>10</v>
      </c>
      <c r="E16" s="17">
        <f>Sausis!E16</f>
        <v>61852.51</v>
      </c>
      <c r="F16" s="17">
        <f>Sausis!F16</f>
        <v>10042</v>
      </c>
      <c r="G16" s="13">
        <v>20</v>
      </c>
      <c r="H16" s="14" t="s">
        <v>20</v>
      </c>
      <c r="I16" s="15" t="s">
        <v>12</v>
      </c>
      <c r="O16" s="30"/>
      <c r="P16" s="31"/>
    </row>
    <row r="17" spans="1:16" s="5" customFormat="1" ht="26.1" customHeight="1" x14ac:dyDescent="0.2">
      <c r="A17" s="11">
        <v>14</v>
      </c>
      <c r="B17" s="16" t="s">
        <v>105</v>
      </c>
      <c r="C17" s="16" t="s">
        <v>104</v>
      </c>
      <c r="D17" s="12" t="s">
        <v>37</v>
      </c>
      <c r="E17" s="17">
        <f>Sausis!E17</f>
        <v>47110.81</v>
      </c>
      <c r="F17" s="17">
        <f>Sausis!F17</f>
        <v>7653</v>
      </c>
      <c r="G17" s="18" t="s">
        <v>128</v>
      </c>
      <c r="H17" s="18" t="s">
        <v>123</v>
      </c>
      <c r="I17" s="15" t="s">
        <v>34</v>
      </c>
      <c r="O17" s="30"/>
      <c r="P17" s="31"/>
    </row>
    <row r="18" spans="1:16" s="5" customFormat="1" ht="26.1" customHeight="1" x14ac:dyDescent="0.2">
      <c r="A18" s="11">
        <v>15</v>
      </c>
      <c r="B18" s="16" t="s">
        <v>107</v>
      </c>
      <c r="C18" s="16" t="s">
        <v>106</v>
      </c>
      <c r="D18" s="12" t="s">
        <v>10</v>
      </c>
      <c r="E18" s="17">
        <f>Sausis!E18</f>
        <v>46697.93</v>
      </c>
      <c r="F18" s="17">
        <f>Sausis!F18</f>
        <v>8680</v>
      </c>
      <c r="G18" s="18" t="s">
        <v>139</v>
      </c>
      <c r="H18" s="18" t="s">
        <v>124</v>
      </c>
      <c r="I18" s="19" t="s">
        <v>17</v>
      </c>
      <c r="O18" s="30"/>
      <c r="P18" s="31"/>
    </row>
    <row r="19" spans="1:16" s="5" customFormat="1" ht="26.1" customHeight="1" x14ac:dyDescent="0.2">
      <c r="A19" s="11">
        <v>16</v>
      </c>
      <c r="B19" s="16" t="s">
        <v>109</v>
      </c>
      <c r="C19" s="16" t="s">
        <v>108</v>
      </c>
      <c r="D19" s="12" t="s">
        <v>10</v>
      </c>
      <c r="E19" s="17">
        <f>Sausis!E19</f>
        <v>38262.26</v>
      </c>
      <c r="F19" s="17">
        <f>Sausis!F19</f>
        <v>6711</v>
      </c>
      <c r="G19" s="26" t="s">
        <v>33</v>
      </c>
      <c r="H19" s="27" t="s">
        <v>122</v>
      </c>
      <c r="I19" s="28" t="s">
        <v>34</v>
      </c>
      <c r="O19" s="30"/>
      <c r="P19" s="31"/>
    </row>
    <row r="20" spans="1:16" s="5" customFormat="1" ht="26.1" customHeight="1" x14ac:dyDescent="0.2">
      <c r="A20" s="11">
        <v>17</v>
      </c>
      <c r="B20" s="20" t="s">
        <v>25</v>
      </c>
      <c r="C20" s="20" t="s">
        <v>25</v>
      </c>
      <c r="D20" s="20" t="s">
        <v>26</v>
      </c>
      <c r="E20" s="17">
        <f>Sausis!E20</f>
        <v>34354</v>
      </c>
      <c r="F20" s="17">
        <f>Sausis!F20</f>
        <v>4542</v>
      </c>
      <c r="G20" s="22">
        <v>6</v>
      </c>
      <c r="H20" s="23" t="s">
        <v>27</v>
      </c>
      <c r="I20" s="24" t="s">
        <v>28</v>
      </c>
      <c r="O20" s="30"/>
      <c r="P20" s="31"/>
    </row>
    <row r="21" spans="1:16" s="5" customFormat="1" ht="26.1" customHeight="1" x14ac:dyDescent="0.2">
      <c r="A21" s="11">
        <v>18</v>
      </c>
      <c r="B21" s="16" t="s">
        <v>110</v>
      </c>
      <c r="C21" s="16" t="s">
        <v>126</v>
      </c>
      <c r="D21" s="65" t="s">
        <v>37</v>
      </c>
      <c r="E21" s="17">
        <f>Sausis!E21</f>
        <v>32936.81</v>
      </c>
      <c r="F21" s="17">
        <f>Sausis!F21</f>
        <v>5759</v>
      </c>
      <c r="G21" s="26" t="s">
        <v>128</v>
      </c>
      <c r="H21" s="27" t="s">
        <v>124</v>
      </c>
      <c r="I21" s="38" t="s">
        <v>34</v>
      </c>
      <c r="O21" s="30"/>
      <c r="P21" s="31"/>
    </row>
    <row r="22" spans="1:16" s="5" customFormat="1" ht="26.1" customHeight="1" x14ac:dyDescent="0.2">
      <c r="A22" s="11">
        <v>19</v>
      </c>
      <c r="B22" s="104" t="s">
        <v>21</v>
      </c>
      <c r="C22" s="51" t="s">
        <v>22</v>
      </c>
      <c r="D22" s="109" t="s">
        <v>10</v>
      </c>
      <c r="E22" s="17">
        <f>Sausis!E22</f>
        <v>28621.66</v>
      </c>
      <c r="F22" s="17">
        <f>Sausis!F22</f>
        <v>4722</v>
      </c>
      <c r="G22" s="101">
        <v>7</v>
      </c>
      <c r="H22" s="23" t="s">
        <v>23</v>
      </c>
      <c r="I22" s="103" t="s">
        <v>24</v>
      </c>
      <c r="O22" s="30"/>
      <c r="P22" s="31"/>
    </row>
    <row r="23" spans="1:16" s="5" customFormat="1" ht="26.1" customHeight="1" x14ac:dyDescent="0.2">
      <c r="A23" s="11">
        <v>20</v>
      </c>
      <c r="B23" s="33" t="s">
        <v>150</v>
      </c>
      <c r="C23" s="33" t="s">
        <v>149</v>
      </c>
      <c r="D23" s="33" t="s">
        <v>37</v>
      </c>
      <c r="E23" s="17">
        <f>Sausis!E23</f>
        <v>26588</v>
      </c>
      <c r="F23" s="17">
        <f>Sausis!F23</f>
        <v>6094</v>
      </c>
      <c r="G23" s="36">
        <v>15</v>
      </c>
      <c r="H23" s="37" t="s">
        <v>124</v>
      </c>
      <c r="I23" s="38" t="s">
        <v>52</v>
      </c>
      <c r="O23" s="30"/>
      <c r="P23" s="31"/>
    </row>
    <row r="24" spans="1:16" s="46" customFormat="1" ht="25.5" customHeight="1" x14ac:dyDescent="0.2">
      <c r="A24" s="11">
        <v>21</v>
      </c>
      <c r="B24" s="58" t="s">
        <v>31</v>
      </c>
      <c r="C24" s="58" t="s">
        <v>32</v>
      </c>
      <c r="D24" s="59" t="s">
        <v>10</v>
      </c>
      <c r="E24" s="17">
        <f>Sausis!E24</f>
        <v>23190.6</v>
      </c>
      <c r="F24" s="17">
        <f>Sausis!F24</f>
        <v>3685</v>
      </c>
      <c r="G24" s="61" t="s">
        <v>85</v>
      </c>
      <c r="H24" s="113" t="s">
        <v>23</v>
      </c>
      <c r="I24" s="62" t="s">
        <v>34</v>
      </c>
      <c r="O24" s="47"/>
      <c r="P24" s="48"/>
    </row>
    <row r="25" spans="1:16" s="46" customFormat="1" ht="25.5" customHeight="1" x14ac:dyDescent="0.2">
      <c r="A25" s="11">
        <v>22</v>
      </c>
      <c r="B25" s="29" t="s">
        <v>165</v>
      </c>
      <c r="C25" s="29" t="s">
        <v>166</v>
      </c>
      <c r="D25" s="33" t="s">
        <v>88</v>
      </c>
      <c r="E25" s="17">
        <f>Sausis!E25</f>
        <v>19214.330000000002</v>
      </c>
      <c r="F25" s="17">
        <f>Sausis!F25</f>
        <v>3912</v>
      </c>
      <c r="G25" s="27" t="s">
        <v>33</v>
      </c>
      <c r="H25" s="27" t="s">
        <v>123</v>
      </c>
      <c r="I25" s="57" t="s">
        <v>167</v>
      </c>
      <c r="O25" s="47"/>
      <c r="P25" s="48"/>
    </row>
    <row r="26" spans="1:16" ht="26.1" customHeight="1" x14ac:dyDescent="0.25">
      <c r="A26" s="11">
        <v>23</v>
      </c>
      <c r="B26" s="70" t="s">
        <v>112</v>
      </c>
      <c r="C26" s="70" t="s">
        <v>111</v>
      </c>
      <c r="D26" s="42" t="s">
        <v>10</v>
      </c>
      <c r="E26" s="17">
        <f>Sausis!E26</f>
        <v>18792.509999999998</v>
      </c>
      <c r="F26" s="17">
        <f>Sausis!F26</f>
        <v>3293</v>
      </c>
      <c r="G26" s="43" t="s">
        <v>46</v>
      </c>
      <c r="H26" s="43" t="s">
        <v>122</v>
      </c>
      <c r="I26" s="64" t="s">
        <v>84</v>
      </c>
    </row>
    <row r="27" spans="1:16" s="46" customFormat="1" ht="26.1" customHeight="1" x14ac:dyDescent="0.2">
      <c r="A27" s="11">
        <v>24</v>
      </c>
      <c r="B27" s="33" t="s">
        <v>142</v>
      </c>
      <c r="C27" s="33" t="s">
        <v>145</v>
      </c>
      <c r="D27" s="33" t="s">
        <v>143</v>
      </c>
      <c r="E27" s="17">
        <f>Sausis!E27</f>
        <v>16633</v>
      </c>
      <c r="F27" s="17">
        <f>Sausis!F27</f>
        <v>3711</v>
      </c>
      <c r="G27" s="41">
        <v>15</v>
      </c>
      <c r="H27" s="37" t="s">
        <v>122</v>
      </c>
      <c r="I27" s="53" t="s">
        <v>67</v>
      </c>
      <c r="J27" s="47"/>
      <c r="K27" s="54"/>
    </row>
    <row r="28" spans="1:16" s="46" customFormat="1" ht="24.75" customHeight="1" x14ac:dyDescent="0.2">
      <c r="A28" s="11">
        <v>25</v>
      </c>
      <c r="B28" s="33" t="s">
        <v>151</v>
      </c>
      <c r="C28" s="33" t="s">
        <v>152</v>
      </c>
      <c r="D28" s="33" t="s">
        <v>154</v>
      </c>
      <c r="E28" s="17">
        <f>Sausis!E28</f>
        <v>16127.12</v>
      </c>
      <c r="F28" s="17">
        <f>Sausis!F28</f>
        <v>3494</v>
      </c>
      <c r="G28" s="41">
        <v>14</v>
      </c>
      <c r="H28" s="37" t="s">
        <v>120</v>
      </c>
      <c r="I28" s="44" t="s">
        <v>153</v>
      </c>
      <c r="J28" s="48"/>
    </row>
    <row r="29" spans="1:16" s="5" customFormat="1" ht="26.1" customHeight="1" x14ac:dyDescent="0.2">
      <c r="A29" s="11">
        <v>26</v>
      </c>
      <c r="B29" s="29" t="s">
        <v>35</v>
      </c>
      <c r="C29" s="29" t="s">
        <v>36</v>
      </c>
      <c r="D29" s="33" t="s">
        <v>37</v>
      </c>
      <c r="E29" s="17">
        <f>Sausis!E29</f>
        <v>13909.19</v>
      </c>
      <c r="F29" s="17">
        <f>Sausis!F29</f>
        <v>2179</v>
      </c>
      <c r="G29" s="27" t="s">
        <v>91</v>
      </c>
      <c r="H29" s="27" t="s">
        <v>39</v>
      </c>
      <c r="I29" s="57" t="s">
        <v>34</v>
      </c>
      <c r="J29" s="67"/>
      <c r="L29" s="31"/>
    </row>
    <row r="30" spans="1:16" s="5" customFormat="1" ht="26.1" customHeight="1" x14ac:dyDescent="0.2">
      <c r="A30" s="11">
        <v>27</v>
      </c>
      <c r="B30" s="33" t="s">
        <v>68</v>
      </c>
      <c r="C30" s="33" t="s">
        <v>69</v>
      </c>
      <c r="D30" s="33" t="s">
        <v>70</v>
      </c>
      <c r="E30" s="17">
        <f>Sausis!E30</f>
        <v>11811</v>
      </c>
      <c r="F30" s="17">
        <f>Sausis!F30</f>
        <v>2235</v>
      </c>
      <c r="G30" s="41">
        <v>3</v>
      </c>
      <c r="H30" s="37" t="s">
        <v>16</v>
      </c>
      <c r="I30" s="45" t="s">
        <v>67</v>
      </c>
      <c r="O30" s="31"/>
      <c r="P30" s="30"/>
    </row>
    <row r="31" spans="1:16" s="5" customFormat="1" ht="26.1" customHeight="1" x14ac:dyDescent="0.2">
      <c r="A31" s="11">
        <v>28</v>
      </c>
      <c r="B31" s="51" t="s">
        <v>71</v>
      </c>
      <c r="C31" s="51" t="s">
        <v>71</v>
      </c>
      <c r="D31" s="51" t="s">
        <v>30</v>
      </c>
      <c r="E31" s="17">
        <f>Sausis!E31</f>
        <v>8136</v>
      </c>
      <c r="F31" s="17">
        <f>Sausis!F31</f>
        <v>1573</v>
      </c>
      <c r="G31" s="56">
        <v>8</v>
      </c>
      <c r="H31" s="23" t="s">
        <v>51</v>
      </c>
      <c r="I31" s="77" t="s">
        <v>24</v>
      </c>
      <c r="O31" s="31"/>
      <c r="P31" s="30"/>
    </row>
    <row r="32" spans="1:16" s="5" customFormat="1" ht="26.1" customHeight="1" x14ac:dyDescent="0.2">
      <c r="A32" s="11">
        <v>29</v>
      </c>
      <c r="B32" s="105" t="s">
        <v>72</v>
      </c>
      <c r="C32" s="108" t="s">
        <v>73</v>
      </c>
      <c r="D32" s="108" t="s">
        <v>74</v>
      </c>
      <c r="E32" s="17">
        <f>Sausis!E32</f>
        <v>7481.67</v>
      </c>
      <c r="F32" s="17">
        <f>Sausis!F32</f>
        <v>1426</v>
      </c>
      <c r="G32" s="111">
        <v>6</v>
      </c>
      <c r="H32" s="94" t="s">
        <v>39</v>
      </c>
      <c r="I32" s="103" t="s">
        <v>75</v>
      </c>
      <c r="K32" s="73"/>
      <c r="M32" s="30"/>
      <c r="N32" s="74"/>
    </row>
    <row r="33" spans="1:18" s="5" customFormat="1" ht="26.1" customHeight="1" x14ac:dyDescent="0.2">
      <c r="A33" s="11">
        <v>30</v>
      </c>
      <c r="B33" s="65" t="s">
        <v>53</v>
      </c>
      <c r="C33" s="42" t="s">
        <v>54</v>
      </c>
      <c r="D33" s="42" t="s">
        <v>10</v>
      </c>
      <c r="E33" s="17">
        <f>Sausis!E33</f>
        <v>6402.91</v>
      </c>
      <c r="F33" s="17">
        <f>Sausis!F33</f>
        <v>999</v>
      </c>
      <c r="G33" s="76">
        <v>6</v>
      </c>
      <c r="H33" s="102" t="s">
        <v>55</v>
      </c>
      <c r="I33" s="72" t="s">
        <v>56</v>
      </c>
      <c r="J33" s="46"/>
      <c r="K33" s="46"/>
      <c r="L33" s="46"/>
      <c r="M33" s="46"/>
      <c r="N33" s="46"/>
      <c r="P33" s="31"/>
    </row>
    <row r="34" spans="1:18" s="5" customFormat="1" ht="26.1" customHeight="1" x14ac:dyDescent="0.2">
      <c r="A34" s="11">
        <v>31</v>
      </c>
      <c r="B34" s="106" t="s">
        <v>135</v>
      </c>
      <c r="C34" s="42" t="s">
        <v>134</v>
      </c>
      <c r="D34" s="65" t="s">
        <v>10</v>
      </c>
      <c r="E34" s="17">
        <f>Sausis!E34</f>
        <v>5995.21</v>
      </c>
      <c r="F34" s="17">
        <f>Sausis!F34</f>
        <v>999</v>
      </c>
      <c r="G34" s="76">
        <v>11</v>
      </c>
      <c r="H34" s="37" t="s">
        <v>125</v>
      </c>
      <c r="I34" s="57" t="s">
        <v>56</v>
      </c>
      <c r="M34" s="31"/>
      <c r="N34" s="30"/>
      <c r="P34" s="31"/>
    </row>
    <row r="35" spans="1:18" s="46" customFormat="1" ht="26.1" customHeight="1" x14ac:dyDescent="0.2">
      <c r="A35" s="11">
        <v>32</v>
      </c>
      <c r="B35" s="29" t="s">
        <v>114</v>
      </c>
      <c r="C35" s="29" t="s">
        <v>113</v>
      </c>
      <c r="D35" s="33" t="s">
        <v>10</v>
      </c>
      <c r="E35" s="17">
        <f>Sausis!E35</f>
        <v>5685.84</v>
      </c>
      <c r="F35" s="17">
        <f>Sausis!F35</f>
        <v>924</v>
      </c>
      <c r="G35" s="27" t="s">
        <v>164</v>
      </c>
      <c r="H35" s="27" t="s">
        <v>125</v>
      </c>
      <c r="I35" s="72" t="s">
        <v>34</v>
      </c>
    </row>
    <row r="36" spans="1:18" s="5" customFormat="1" ht="26.1" customHeight="1" x14ac:dyDescent="0.2">
      <c r="A36" s="11">
        <v>33</v>
      </c>
      <c r="B36" s="50" t="s">
        <v>40</v>
      </c>
      <c r="C36" s="50" t="s">
        <v>41</v>
      </c>
      <c r="D36" s="51" t="s">
        <v>42</v>
      </c>
      <c r="E36" s="17">
        <f>Sausis!E36</f>
        <v>5363.48</v>
      </c>
      <c r="F36" s="17">
        <f>Sausis!F36</f>
        <v>683</v>
      </c>
      <c r="G36" s="52">
        <v>8</v>
      </c>
      <c r="H36" s="32" t="s">
        <v>43</v>
      </c>
      <c r="I36" s="68" t="s">
        <v>44</v>
      </c>
      <c r="J36" s="67"/>
    </row>
    <row r="37" spans="1:18" s="46" customFormat="1" ht="26.1" customHeight="1" x14ac:dyDescent="0.2">
      <c r="A37" s="11">
        <v>34</v>
      </c>
      <c r="B37" s="29" t="s">
        <v>45</v>
      </c>
      <c r="C37" s="29" t="s">
        <v>45</v>
      </c>
      <c r="D37" s="33" t="s">
        <v>26</v>
      </c>
      <c r="E37" s="17">
        <f>Sausis!E37</f>
        <v>4486.16</v>
      </c>
      <c r="F37" s="17">
        <f>Sausis!F37</f>
        <v>775</v>
      </c>
      <c r="G37" s="27" t="s">
        <v>128</v>
      </c>
      <c r="H37" s="27" t="s">
        <v>47</v>
      </c>
      <c r="I37" s="57" t="s">
        <v>48</v>
      </c>
    </row>
    <row r="38" spans="1:18" s="5" customFormat="1" ht="26.1" customHeight="1" x14ac:dyDescent="0.2">
      <c r="A38" s="11">
        <v>35</v>
      </c>
      <c r="B38" s="33" t="s">
        <v>148</v>
      </c>
      <c r="C38" s="33" t="s">
        <v>147</v>
      </c>
      <c r="D38" s="33" t="s">
        <v>70</v>
      </c>
      <c r="E38" s="17">
        <f>Sausis!E38</f>
        <v>3591</v>
      </c>
      <c r="F38" s="17">
        <f>Sausis!F38</f>
        <v>927</v>
      </c>
      <c r="G38" s="41">
        <v>6</v>
      </c>
      <c r="H38" s="37" t="s">
        <v>122</v>
      </c>
      <c r="I38" s="53" t="s">
        <v>67</v>
      </c>
      <c r="J38" s="31"/>
    </row>
    <row r="39" spans="1:18" ht="26.1" customHeight="1" x14ac:dyDescent="0.25">
      <c r="A39" s="11">
        <v>36</v>
      </c>
      <c r="B39" s="12" t="s">
        <v>57</v>
      </c>
      <c r="C39" s="12" t="s">
        <v>58</v>
      </c>
      <c r="D39" s="12" t="s">
        <v>59</v>
      </c>
      <c r="E39" s="17">
        <f>Sausis!E39</f>
        <v>2500.25</v>
      </c>
      <c r="F39" s="17">
        <f>Sausis!F39</f>
        <v>599</v>
      </c>
      <c r="G39" s="39">
        <v>8</v>
      </c>
      <c r="H39" s="85" t="s">
        <v>39</v>
      </c>
      <c r="I39" s="62" t="s">
        <v>60</v>
      </c>
      <c r="K39" s="78"/>
      <c r="M39" s="79"/>
      <c r="N39" s="46"/>
    </row>
    <row r="40" spans="1:18" ht="26.1" customHeight="1" x14ac:dyDescent="0.25">
      <c r="A40" s="11">
        <v>37</v>
      </c>
      <c r="B40" s="29" t="s">
        <v>116</v>
      </c>
      <c r="C40" s="29" t="s">
        <v>115</v>
      </c>
      <c r="D40" s="33" t="s">
        <v>127</v>
      </c>
      <c r="E40" s="17">
        <f>Sausis!E40</f>
        <v>2461.1799999999998</v>
      </c>
      <c r="F40" s="17">
        <f>Sausis!F40</f>
        <v>617</v>
      </c>
      <c r="G40" s="27" t="s">
        <v>139</v>
      </c>
      <c r="H40" s="27" t="s">
        <v>125</v>
      </c>
      <c r="I40" s="57" t="s">
        <v>34</v>
      </c>
      <c r="K40" s="78"/>
      <c r="M40" s="79"/>
      <c r="N40" s="46"/>
    </row>
    <row r="41" spans="1:18" s="46" customFormat="1" ht="26.1" customHeight="1" x14ac:dyDescent="0.2">
      <c r="A41" s="11">
        <v>38</v>
      </c>
      <c r="B41" s="95" t="s">
        <v>61</v>
      </c>
      <c r="C41" s="33" t="s">
        <v>61</v>
      </c>
      <c r="D41" s="33" t="s">
        <v>62</v>
      </c>
      <c r="E41" s="17">
        <f>Sausis!E41</f>
        <v>1938</v>
      </c>
      <c r="F41" s="17">
        <f>Sausis!F41</f>
        <v>407</v>
      </c>
      <c r="G41" s="41">
        <v>4</v>
      </c>
      <c r="H41" s="27" t="s">
        <v>23</v>
      </c>
      <c r="I41" s="57" t="s">
        <v>63</v>
      </c>
      <c r="J41" s="47"/>
      <c r="K41" s="47"/>
      <c r="L41" s="48"/>
      <c r="M41" s="47"/>
      <c r="O41" s="47"/>
      <c r="P41" s="48"/>
      <c r="Q41" s="47"/>
      <c r="R41" s="86"/>
    </row>
    <row r="42" spans="1:18" s="46" customFormat="1" ht="26.1" customHeight="1" x14ac:dyDescent="0.2">
      <c r="A42" s="11">
        <v>39</v>
      </c>
      <c r="B42" s="95" t="s">
        <v>144</v>
      </c>
      <c r="C42" s="33" t="s">
        <v>146</v>
      </c>
      <c r="D42" s="33" t="s">
        <v>70</v>
      </c>
      <c r="E42" s="17">
        <f>Sausis!E42</f>
        <v>1490</v>
      </c>
      <c r="F42" s="17">
        <f>Sausis!F42</f>
        <v>438</v>
      </c>
      <c r="G42" s="41">
        <v>5</v>
      </c>
      <c r="H42" s="14" t="s">
        <v>124</v>
      </c>
      <c r="I42" s="97" t="s">
        <v>67</v>
      </c>
      <c r="J42" s="47"/>
      <c r="K42" s="47"/>
      <c r="L42" s="48"/>
      <c r="M42" s="47"/>
      <c r="O42" s="47"/>
      <c r="P42" s="48"/>
      <c r="Q42" s="47"/>
      <c r="R42" s="86"/>
    </row>
    <row r="43" spans="1:18" s="46" customFormat="1" ht="26.1" customHeight="1" x14ac:dyDescent="0.2">
      <c r="A43" s="11">
        <v>40</v>
      </c>
      <c r="B43" s="95" t="s">
        <v>86</v>
      </c>
      <c r="C43" s="33" t="s">
        <v>87</v>
      </c>
      <c r="D43" s="33" t="s">
        <v>88</v>
      </c>
      <c r="E43" s="17">
        <f>Sausis!E43</f>
        <v>1219</v>
      </c>
      <c r="F43" s="17">
        <f>Sausis!F43</f>
        <v>292</v>
      </c>
      <c r="G43" s="41">
        <v>4</v>
      </c>
      <c r="H43" s="14" t="s">
        <v>43</v>
      </c>
      <c r="I43" s="53" t="s">
        <v>67</v>
      </c>
      <c r="J43" s="47"/>
      <c r="K43" s="47"/>
      <c r="L43" s="48"/>
      <c r="M43" s="47"/>
      <c r="O43" s="47"/>
      <c r="P43" s="48"/>
      <c r="Q43" s="47"/>
      <c r="R43" s="86"/>
    </row>
    <row r="44" spans="1:18" s="5" customFormat="1" ht="26.1" customHeight="1" x14ac:dyDescent="0.2">
      <c r="A44" s="11">
        <v>41</v>
      </c>
      <c r="B44" s="51" t="s">
        <v>29</v>
      </c>
      <c r="C44" s="51" t="s">
        <v>29</v>
      </c>
      <c r="D44" s="51" t="s">
        <v>30</v>
      </c>
      <c r="E44" s="17">
        <f>Sausis!E44</f>
        <v>1148.2</v>
      </c>
      <c r="F44" s="17">
        <f>Sausis!F44</f>
        <v>179</v>
      </c>
      <c r="G44" s="56">
        <v>1</v>
      </c>
      <c r="H44" s="23" t="s">
        <v>16</v>
      </c>
      <c r="I44" s="77" t="s">
        <v>24</v>
      </c>
      <c r="J44" s="67"/>
      <c r="L44" s="31"/>
    </row>
    <row r="45" spans="1:18" s="46" customFormat="1" ht="26.1" customHeight="1" x14ac:dyDescent="0.2">
      <c r="A45" s="11">
        <v>42</v>
      </c>
      <c r="B45" s="100" t="s">
        <v>155</v>
      </c>
      <c r="C45" s="51" t="s">
        <v>156</v>
      </c>
      <c r="D45" s="51" t="s">
        <v>121</v>
      </c>
      <c r="E45" s="17">
        <f>Sausis!E45</f>
        <v>324</v>
      </c>
      <c r="F45" s="17">
        <f>Sausis!F45</f>
        <v>60</v>
      </c>
      <c r="G45" s="56">
        <v>1</v>
      </c>
      <c r="H45" s="23">
        <v>43168</v>
      </c>
      <c r="I45" s="77" t="s">
        <v>24</v>
      </c>
      <c r="J45" s="47"/>
      <c r="K45" s="47"/>
      <c r="L45" s="48"/>
      <c r="M45" s="47"/>
      <c r="O45" s="47"/>
      <c r="P45" s="48"/>
      <c r="Q45" s="47"/>
      <c r="R45" s="86"/>
    </row>
    <row r="46" spans="1:18" s="5" customFormat="1" ht="26.1" customHeight="1" x14ac:dyDescent="0.2">
      <c r="A46" s="11">
        <v>43</v>
      </c>
      <c r="B46" s="99" t="s">
        <v>80</v>
      </c>
      <c r="C46" s="16" t="s">
        <v>81</v>
      </c>
      <c r="D46" s="33" t="s">
        <v>82</v>
      </c>
      <c r="E46" s="17">
        <f>Sausis!E46</f>
        <v>290.91000000000003</v>
      </c>
      <c r="F46" s="17">
        <f>Sausis!F46</f>
        <v>46</v>
      </c>
      <c r="G46" s="18" t="s">
        <v>95</v>
      </c>
      <c r="H46" s="18" t="s">
        <v>83</v>
      </c>
      <c r="I46" s="57" t="s">
        <v>84</v>
      </c>
      <c r="P46" s="73"/>
      <c r="Q46" s="30"/>
      <c r="R46" s="74"/>
    </row>
    <row r="47" spans="1:18" s="5" customFormat="1" ht="26.1" customHeight="1" x14ac:dyDescent="0.2">
      <c r="A47" s="11">
        <v>44</v>
      </c>
      <c r="B47" s="99" t="s">
        <v>129</v>
      </c>
      <c r="C47" s="16" t="s">
        <v>117</v>
      </c>
      <c r="D47" s="33" t="s">
        <v>70</v>
      </c>
      <c r="E47" s="17">
        <f>Sausis!E47</f>
        <v>270</v>
      </c>
      <c r="F47" s="17">
        <f>Sausis!F47</f>
        <v>45</v>
      </c>
      <c r="G47" s="18" t="s">
        <v>95</v>
      </c>
      <c r="H47" s="18" t="s">
        <v>130</v>
      </c>
      <c r="I47" s="57" t="s">
        <v>34</v>
      </c>
      <c r="P47" s="73"/>
      <c r="R47" s="74"/>
    </row>
    <row r="48" spans="1:18" s="5" customFormat="1" ht="26.1" customHeight="1" x14ac:dyDescent="0.2">
      <c r="A48" s="11">
        <v>45</v>
      </c>
      <c r="B48" s="99" t="s">
        <v>89</v>
      </c>
      <c r="C48" s="16" t="s">
        <v>90</v>
      </c>
      <c r="D48" s="12" t="s">
        <v>30</v>
      </c>
      <c r="E48" s="17">
        <f>Sausis!E48</f>
        <v>270</v>
      </c>
      <c r="F48" s="17">
        <f>Sausis!F48</f>
        <v>45</v>
      </c>
      <c r="G48" s="18" t="s">
        <v>95</v>
      </c>
      <c r="H48" s="18" t="s">
        <v>16</v>
      </c>
      <c r="I48" s="80" t="s">
        <v>34</v>
      </c>
      <c r="P48" s="73"/>
      <c r="Q48" s="30"/>
      <c r="R48" s="74"/>
    </row>
    <row r="49" spans="1:19" s="5" customFormat="1" ht="26.1" customHeight="1" x14ac:dyDescent="0.2">
      <c r="A49" s="11">
        <v>46</v>
      </c>
      <c r="B49" s="34" t="s">
        <v>64</v>
      </c>
      <c r="C49" s="65" t="s">
        <v>65</v>
      </c>
      <c r="D49" s="65" t="s">
        <v>66</v>
      </c>
      <c r="E49" s="17">
        <f>Sausis!E49</f>
        <v>220</v>
      </c>
      <c r="F49" s="17">
        <f>Sausis!F49</f>
        <v>49</v>
      </c>
      <c r="G49" s="35">
        <v>2</v>
      </c>
      <c r="H49" s="66" t="s">
        <v>39</v>
      </c>
      <c r="I49" s="44" t="s">
        <v>67</v>
      </c>
      <c r="K49" s="31"/>
    </row>
    <row r="50" spans="1:19" ht="26.1" customHeight="1" x14ac:dyDescent="0.25">
      <c r="A50" s="11">
        <v>47</v>
      </c>
      <c r="B50" s="107" t="s">
        <v>92</v>
      </c>
      <c r="C50" s="50" t="s">
        <v>93</v>
      </c>
      <c r="D50" s="33" t="s">
        <v>30</v>
      </c>
      <c r="E50" s="17">
        <f>Sausis!E50</f>
        <v>199</v>
      </c>
      <c r="F50" s="17">
        <f>Sausis!F50</f>
        <v>32</v>
      </c>
      <c r="G50" s="91">
        <v>2</v>
      </c>
      <c r="H50" s="32" t="s">
        <v>94</v>
      </c>
      <c r="I50" s="45" t="s">
        <v>67</v>
      </c>
      <c r="K50" s="84"/>
      <c r="O50" s="81"/>
      <c r="P50" s="81"/>
      <c r="Q50" s="81"/>
      <c r="R50" s="79"/>
      <c r="S50" s="79"/>
    </row>
    <row r="51" spans="1:19" ht="26.1" customHeight="1" x14ac:dyDescent="0.25">
      <c r="A51" s="11">
        <v>48</v>
      </c>
      <c r="B51" s="98" t="s">
        <v>119</v>
      </c>
      <c r="C51" s="58" t="s">
        <v>118</v>
      </c>
      <c r="D51" s="59" t="s">
        <v>10</v>
      </c>
      <c r="E51" s="17">
        <f>Sausis!E51</f>
        <v>170</v>
      </c>
      <c r="F51" s="17">
        <f>Sausis!F51</f>
        <v>68</v>
      </c>
      <c r="G51" s="61" t="s">
        <v>95</v>
      </c>
      <c r="H51" s="61" t="s">
        <v>131</v>
      </c>
      <c r="I51" s="45" t="s">
        <v>17</v>
      </c>
      <c r="K51" s="84"/>
      <c r="O51" s="81"/>
      <c r="P51" s="81"/>
      <c r="Q51" s="81"/>
      <c r="R51" s="79"/>
      <c r="S51" s="79"/>
    </row>
    <row r="52" spans="1:19" ht="26.1" customHeight="1" x14ac:dyDescent="0.25">
      <c r="A52" s="11">
        <v>49</v>
      </c>
      <c r="B52" s="96" t="s">
        <v>157</v>
      </c>
      <c r="C52" s="59" t="s">
        <v>157</v>
      </c>
      <c r="D52" s="59" t="s">
        <v>30</v>
      </c>
      <c r="E52" s="17">
        <f>Sausis!E52</f>
        <v>122.34</v>
      </c>
      <c r="F52" s="17">
        <f>Sausis!F52</f>
        <v>21</v>
      </c>
      <c r="G52" s="69">
        <v>1</v>
      </c>
      <c r="H52" s="85" t="s">
        <v>158</v>
      </c>
      <c r="I52" s="62" t="s">
        <v>159</v>
      </c>
      <c r="K52" s="84"/>
      <c r="O52" s="81"/>
      <c r="P52" s="81"/>
      <c r="Q52" s="81"/>
      <c r="R52" s="79"/>
      <c r="S52" s="79"/>
    </row>
    <row r="53" spans="1:19" ht="26.1" customHeight="1" x14ac:dyDescent="0.25">
      <c r="A53" s="63">
        <v>50</v>
      </c>
      <c r="B53" s="29" t="s">
        <v>76</v>
      </c>
      <c r="C53" s="29" t="s">
        <v>77</v>
      </c>
      <c r="D53" s="33" t="s">
        <v>78</v>
      </c>
      <c r="E53" s="17">
        <f>Sausis!E53</f>
        <v>61</v>
      </c>
      <c r="F53" s="17">
        <f>Sausis!F53</f>
        <v>24</v>
      </c>
      <c r="G53" s="27" t="s">
        <v>95</v>
      </c>
      <c r="H53" s="27" t="s">
        <v>79</v>
      </c>
      <c r="I53" s="57" t="s">
        <v>34</v>
      </c>
      <c r="K53" s="84"/>
      <c r="O53" s="81"/>
      <c r="P53" s="81"/>
      <c r="Q53" s="81"/>
      <c r="R53" s="79"/>
      <c r="S53" s="79"/>
    </row>
    <row r="54" spans="1:19" s="5" customFormat="1" ht="26.1" customHeight="1" x14ac:dyDescent="0.25">
      <c r="B54" s="87"/>
      <c r="C54" s="87"/>
      <c r="D54" s="87"/>
      <c r="E54" s="88"/>
      <c r="F54" s="88"/>
      <c r="G54" s="89"/>
      <c r="J54"/>
      <c r="K54"/>
      <c r="L54"/>
      <c r="M54"/>
      <c r="N54"/>
    </row>
    <row r="55" spans="1:19" s="5" customFormat="1" ht="26.1" customHeight="1" thickBot="1" x14ac:dyDescent="0.3">
      <c r="B55" s="87"/>
      <c r="C55" s="87"/>
      <c r="D55" s="87"/>
      <c r="E55" s="90">
        <f>SUM(E4:E54)</f>
        <v>2935743.8400000003</v>
      </c>
      <c r="F55" s="90">
        <f>SUM(F4:F54)</f>
        <v>514765</v>
      </c>
      <c r="H55" s="30"/>
      <c r="J55"/>
      <c r="K55"/>
      <c r="L55"/>
      <c r="M55"/>
      <c r="N55"/>
      <c r="O55"/>
      <c r="P55"/>
      <c r="Q55"/>
      <c r="R55"/>
    </row>
    <row r="58" spans="1:19" ht="15.75" x14ac:dyDescent="0.25">
      <c r="C58" s="114" t="s">
        <v>168</v>
      </c>
      <c r="E58" s="115">
        <f>Sausis!E55</f>
        <v>2935743.8400000003</v>
      </c>
      <c r="F58" s="115">
        <f>Sausis!F55</f>
        <v>514765</v>
      </c>
    </row>
    <row r="59" spans="1:19" ht="15.75" x14ac:dyDescent="0.25">
      <c r="C59" s="114" t="s">
        <v>169</v>
      </c>
      <c r="E59" s="115"/>
      <c r="F59" s="115"/>
    </row>
    <row r="60" spans="1:19" ht="15.75" x14ac:dyDescent="0.25">
      <c r="C60" s="114" t="s">
        <v>170</v>
      </c>
      <c r="D60" s="5"/>
      <c r="E60" s="115"/>
      <c r="F60" s="115"/>
    </row>
    <row r="61" spans="1:19" ht="15.75" x14ac:dyDescent="0.25">
      <c r="C61" s="114" t="s">
        <v>171</v>
      </c>
      <c r="D61" s="5"/>
      <c r="E61" s="115"/>
      <c r="F61" s="115"/>
    </row>
    <row r="62" spans="1:19" ht="15.75" x14ac:dyDescent="0.25">
      <c r="C62" s="114" t="s">
        <v>172</v>
      </c>
      <c r="D62" s="5"/>
      <c r="E62" s="115"/>
      <c r="F62" s="115"/>
    </row>
    <row r="63" spans="1:19" ht="15.75" x14ac:dyDescent="0.25">
      <c r="C63" s="114" t="s">
        <v>173</v>
      </c>
      <c r="E63" s="115"/>
      <c r="F63" s="115"/>
    </row>
    <row r="64" spans="1:19" ht="15.75" x14ac:dyDescent="0.25">
      <c r="C64" s="114" t="s">
        <v>174</v>
      </c>
      <c r="E64" s="115"/>
      <c r="F64" s="115"/>
    </row>
    <row r="65" spans="3:6" ht="15.75" x14ac:dyDescent="0.25">
      <c r="C65" s="114" t="s">
        <v>175</v>
      </c>
      <c r="E65" s="115"/>
      <c r="F65" s="115"/>
    </row>
    <row r="66" spans="3:6" ht="15.75" x14ac:dyDescent="0.25">
      <c r="C66" s="114" t="s">
        <v>176</v>
      </c>
      <c r="E66" s="115"/>
      <c r="F66" s="115"/>
    </row>
    <row r="67" spans="3:6" ht="15.75" x14ac:dyDescent="0.25">
      <c r="C67" s="114" t="s">
        <v>177</v>
      </c>
      <c r="E67" s="115"/>
      <c r="F67" s="115"/>
    </row>
    <row r="68" spans="3:6" ht="15.75" x14ac:dyDescent="0.25">
      <c r="C68" s="114" t="s">
        <v>178</v>
      </c>
      <c r="E68" s="115"/>
      <c r="F68" s="115"/>
    </row>
    <row r="69" spans="3:6" ht="15.75" x14ac:dyDescent="0.25">
      <c r="C69" s="114" t="s">
        <v>179</v>
      </c>
      <c r="E69" s="115"/>
      <c r="F69" s="1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>
      <selection activeCell="M6" sqref="M6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5" customWidth="1"/>
    <col min="12" max="12" width="14.140625" customWidth="1"/>
    <col min="13" max="13" width="11.5703125" bestFit="1" customWidth="1"/>
    <col min="14" max="14" width="11.140625" bestFit="1" customWidth="1"/>
    <col min="15" max="16" width="13.5703125" bestFit="1" customWidth="1"/>
    <col min="17" max="17" width="12.85546875" customWidth="1"/>
    <col min="18" max="18" width="12.28515625" bestFit="1" customWidth="1"/>
  </cols>
  <sheetData>
    <row r="1" spans="1:16" s="5" customFormat="1" ht="18" x14ac:dyDescent="0.25">
      <c r="A1" s="1" t="s">
        <v>96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6" s="5" customFormat="1" ht="26.1" customHeight="1" x14ac:dyDescent="0.2">
      <c r="A4" s="11">
        <v>1</v>
      </c>
      <c r="B4" s="16" t="s">
        <v>141</v>
      </c>
      <c r="C4" s="16" t="s">
        <v>141</v>
      </c>
      <c r="D4" s="12" t="s">
        <v>26</v>
      </c>
      <c r="E4" s="17">
        <v>818001.93</v>
      </c>
      <c r="F4" s="17">
        <v>137195</v>
      </c>
      <c r="G4" s="18" t="s">
        <v>139</v>
      </c>
      <c r="H4" s="18" t="s">
        <v>123</v>
      </c>
      <c r="I4" s="15" t="s">
        <v>140</v>
      </c>
    </row>
    <row r="5" spans="1:16" s="5" customFormat="1" ht="26.1" customHeight="1" x14ac:dyDescent="0.2">
      <c r="A5" s="11">
        <v>2</v>
      </c>
      <c r="B5" s="16">
        <v>1917</v>
      </c>
      <c r="C5" s="16">
        <v>1917</v>
      </c>
      <c r="D5" s="12" t="s">
        <v>121</v>
      </c>
      <c r="E5" s="17">
        <v>347476.67</v>
      </c>
      <c r="F5" s="17">
        <v>56999</v>
      </c>
      <c r="G5" s="18" t="s">
        <v>162</v>
      </c>
      <c r="H5" s="18" t="s">
        <v>120</v>
      </c>
      <c r="I5" s="15" t="s">
        <v>34</v>
      </c>
    </row>
    <row r="6" spans="1:16" s="5" customFormat="1" ht="26.1" customHeight="1" x14ac:dyDescent="0.2">
      <c r="A6" s="11">
        <v>3</v>
      </c>
      <c r="B6" s="12" t="s">
        <v>8</v>
      </c>
      <c r="C6" s="12" t="s">
        <v>9</v>
      </c>
      <c r="D6" s="12" t="s">
        <v>10</v>
      </c>
      <c r="E6" s="13">
        <v>344956.68</v>
      </c>
      <c r="F6" s="13">
        <v>68819</v>
      </c>
      <c r="G6" s="13">
        <v>31</v>
      </c>
      <c r="H6" s="14" t="s">
        <v>11</v>
      </c>
      <c r="I6" s="38" t="s">
        <v>12</v>
      </c>
    </row>
    <row r="7" spans="1:16" s="5" customFormat="1" ht="26.1" customHeight="1" x14ac:dyDescent="0.2">
      <c r="A7" s="11">
        <v>4</v>
      </c>
      <c r="B7" s="12" t="s">
        <v>137</v>
      </c>
      <c r="C7" s="12" t="s">
        <v>132</v>
      </c>
      <c r="D7" s="12" t="s">
        <v>10</v>
      </c>
      <c r="E7" s="13">
        <v>165109.57</v>
      </c>
      <c r="F7" s="13">
        <v>34003</v>
      </c>
      <c r="G7" s="13">
        <v>27</v>
      </c>
      <c r="H7" s="18" t="s">
        <v>120</v>
      </c>
      <c r="I7" s="28" t="s">
        <v>12</v>
      </c>
    </row>
    <row r="8" spans="1:16" s="5" customFormat="1" ht="26.1" customHeight="1" x14ac:dyDescent="0.2">
      <c r="A8" s="11">
        <v>5</v>
      </c>
      <c r="B8" s="16" t="s">
        <v>98</v>
      </c>
      <c r="C8" s="16" t="s">
        <v>97</v>
      </c>
      <c r="D8" s="12" t="s">
        <v>10</v>
      </c>
      <c r="E8" s="17">
        <v>142477.25</v>
      </c>
      <c r="F8" s="17">
        <v>24088</v>
      </c>
      <c r="G8" s="18" t="s">
        <v>15</v>
      </c>
      <c r="H8" s="18" t="s">
        <v>122</v>
      </c>
      <c r="I8" s="19" t="s">
        <v>17</v>
      </c>
    </row>
    <row r="9" spans="1:16" s="5" customFormat="1" ht="26.1" customHeight="1" x14ac:dyDescent="0.2">
      <c r="A9" s="11">
        <v>6</v>
      </c>
      <c r="B9" s="16" t="s">
        <v>100</v>
      </c>
      <c r="C9" s="16" t="s">
        <v>99</v>
      </c>
      <c r="D9" s="12" t="s">
        <v>82</v>
      </c>
      <c r="E9" s="17">
        <v>120292.66</v>
      </c>
      <c r="F9" s="17">
        <v>19731</v>
      </c>
      <c r="G9" s="18" t="s">
        <v>15</v>
      </c>
      <c r="H9" s="18" t="s">
        <v>123</v>
      </c>
      <c r="I9" s="19" t="s">
        <v>17</v>
      </c>
    </row>
    <row r="10" spans="1:16" s="5" customFormat="1" ht="26.1" customHeight="1" x14ac:dyDescent="0.2">
      <c r="A10" s="11">
        <v>7</v>
      </c>
      <c r="B10" s="16" t="s">
        <v>13</v>
      </c>
      <c r="C10" s="16" t="s">
        <v>14</v>
      </c>
      <c r="D10" s="12" t="s">
        <v>10</v>
      </c>
      <c r="E10" s="17">
        <v>100572.74</v>
      </c>
      <c r="F10" s="17">
        <v>16513</v>
      </c>
      <c r="G10" s="18" t="s">
        <v>38</v>
      </c>
      <c r="H10" s="18" t="s">
        <v>16</v>
      </c>
      <c r="I10" s="19" t="s">
        <v>17</v>
      </c>
    </row>
    <row r="11" spans="1:16" s="5" customFormat="1" ht="26.1" customHeight="1" x14ac:dyDescent="0.2">
      <c r="A11" s="11">
        <v>8</v>
      </c>
      <c r="B11" s="12" t="s">
        <v>49</v>
      </c>
      <c r="C11" s="12" t="s">
        <v>50</v>
      </c>
      <c r="D11" s="12" t="s">
        <v>37</v>
      </c>
      <c r="E11" s="13">
        <v>95760</v>
      </c>
      <c r="F11" s="13">
        <v>15354</v>
      </c>
      <c r="G11" s="13">
        <v>7</v>
      </c>
      <c r="H11" s="14" t="s">
        <v>51</v>
      </c>
      <c r="I11" s="38" t="s">
        <v>52</v>
      </c>
    </row>
    <row r="12" spans="1:16" s="5" customFormat="1" ht="26.1" customHeight="1" x14ac:dyDescent="0.2">
      <c r="A12" s="11">
        <v>9</v>
      </c>
      <c r="B12" s="20" t="s">
        <v>160</v>
      </c>
      <c r="C12" s="20" t="s">
        <v>161</v>
      </c>
      <c r="D12" s="20" t="s">
        <v>10</v>
      </c>
      <c r="E12" s="21">
        <v>94857.38</v>
      </c>
      <c r="F12" s="21">
        <v>18417</v>
      </c>
      <c r="G12" s="82">
        <v>17</v>
      </c>
      <c r="H12" s="83" t="s">
        <v>122</v>
      </c>
      <c r="I12" s="49" t="s">
        <v>24</v>
      </c>
    </row>
    <row r="13" spans="1:16" s="5" customFormat="1" ht="26.1" customHeight="1" x14ac:dyDescent="0.2">
      <c r="A13" s="11">
        <v>10</v>
      </c>
      <c r="B13" s="12" t="s">
        <v>136</v>
      </c>
      <c r="C13" s="12" t="s">
        <v>133</v>
      </c>
      <c r="D13" s="12" t="s">
        <v>138</v>
      </c>
      <c r="E13" s="13">
        <v>76290.13</v>
      </c>
      <c r="F13" s="13">
        <v>13228</v>
      </c>
      <c r="G13" s="13">
        <v>16</v>
      </c>
      <c r="H13" s="18" t="s">
        <v>120</v>
      </c>
      <c r="I13" s="15" t="s">
        <v>56</v>
      </c>
    </row>
    <row r="14" spans="1:16" s="5" customFormat="1" ht="26.1" customHeight="1" x14ac:dyDescent="0.2">
      <c r="A14" s="11">
        <v>11</v>
      </c>
      <c r="B14" s="16" t="s">
        <v>102</v>
      </c>
      <c r="C14" s="16" t="s">
        <v>101</v>
      </c>
      <c r="D14" s="12" t="s">
        <v>10</v>
      </c>
      <c r="E14" s="17">
        <v>69723.56</v>
      </c>
      <c r="F14" s="17">
        <v>12136</v>
      </c>
      <c r="G14" s="18" t="s">
        <v>15</v>
      </c>
      <c r="H14" s="18" t="s">
        <v>124</v>
      </c>
      <c r="I14" s="15" t="s">
        <v>34</v>
      </c>
    </row>
    <row r="15" spans="1:16" s="5" customFormat="1" ht="26.1" customHeight="1" x14ac:dyDescent="0.2">
      <c r="A15" s="11">
        <v>12</v>
      </c>
      <c r="B15" s="16" t="s">
        <v>103</v>
      </c>
      <c r="C15" s="16" t="s">
        <v>103</v>
      </c>
      <c r="D15" s="12" t="s">
        <v>26</v>
      </c>
      <c r="E15" s="17">
        <v>64297.39</v>
      </c>
      <c r="F15" s="17">
        <v>10342</v>
      </c>
      <c r="G15" s="18" t="s">
        <v>163</v>
      </c>
      <c r="H15" s="18" t="s">
        <v>125</v>
      </c>
      <c r="I15" s="15" t="s">
        <v>34</v>
      </c>
      <c r="O15" s="30"/>
      <c r="P15" s="31"/>
    </row>
    <row r="16" spans="1:16" s="5" customFormat="1" ht="26.1" customHeight="1" x14ac:dyDescent="0.2">
      <c r="A16" s="11">
        <v>13</v>
      </c>
      <c r="B16" s="12" t="s">
        <v>18</v>
      </c>
      <c r="C16" s="12" t="s">
        <v>19</v>
      </c>
      <c r="D16" s="12" t="s">
        <v>10</v>
      </c>
      <c r="E16" s="13">
        <v>61852.51</v>
      </c>
      <c r="F16" s="13">
        <v>10042</v>
      </c>
      <c r="G16" s="13">
        <v>20</v>
      </c>
      <c r="H16" s="14" t="s">
        <v>20</v>
      </c>
      <c r="I16" s="15" t="s">
        <v>12</v>
      </c>
      <c r="O16" s="30"/>
      <c r="P16" s="31"/>
    </row>
    <row r="17" spans="1:16" s="5" customFormat="1" ht="26.1" customHeight="1" x14ac:dyDescent="0.2">
      <c r="A17" s="11">
        <v>14</v>
      </c>
      <c r="B17" s="16" t="s">
        <v>105</v>
      </c>
      <c r="C17" s="16" t="s">
        <v>104</v>
      </c>
      <c r="D17" s="12" t="s">
        <v>37</v>
      </c>
      <c r="E17" s="17">
        <v>47110.81</v>
      </c>
      <c r="F17" s="17">
        <v>7653</v>
      </c>
      <c r="G17" s="18" t="s">
        <v>128</v>
      </c>
      <c r="H17" s="18" t="s">
        <v>123</v>
      </c>
      <c r="I17" s="15" t="s">
        <v>34</v>
      </c>
      <c r="O17" s="30"/>
      <c r="P17" s="31"/>
    </row>
    <row r="18" spans="1:16" s="5" customFormat="1" ht="26.1" customHeight="1" x14ac:dyDescent="0.2">
      <c r="A18" s="11">
        <v>15</v>
      </c>
      <c r="B18" s="16" t="s">
        <v>107</v>
      </c>
      <c r="C18" s="16" t="s">
        <v>106</v>
      </c>
      <c r="D18" s="12" t="s">
        <v>10</v>
      </c>
      <c r="E18" s="17">
        <v>46697.93</v>
      </c>
      <c r="F18" s="17">
        <v>8680</v>
      </c>
      <c r="G18" s="18" t="s">
        <v>139</v>
      </c>
      <c r="H18" s="18" t="s">
        <v>124</v>
      </c>
      <c r="I18" s="19" t="s">
        <v>17</v>
      </c>
      <c r="O18" s="30"/>
      <c r="P18" s="31"/>
    </row>
    <row r="19" spans="1:16" s="5" customFormat="1" ht="26.1" customHeight="1" x14ac:dyDescent="0.2">
      <c r="A19" s="11">
        <v>16</v>
      </c>
      <c r="B19" s="16" t="s">
        <v>109</v>
      </c>
      <c r="C19" s="16" t="s">
        <v>108</v>
      </c>
      <c r="D19" s="12" t="s">
        <v>10</v>
      </c>
      <c r="E19" s="17">
        <v>38262.26</v>
      </c>
      <c r="F19" s="17">
        <v>6711</v>
      </c>
      <c r="G19" s="26" t="s">
        <v>33</v>
      </c>
      <c r="H19" s="27" t="s">
        <v>122</v>
      </c>
      <c r="I19" s="28" t="s">
        <v>34</v>
      </c>
      <c r="O19" s="30"/>
      <c r="P19" s="31"/>
    </row>
    <row r="20" spans="1:16" s="5" customFormat="1" ht="26.1" customHeight="1" x14ac:dyDescent="0.2">
      <c r="A20" s="11">
        <v>17</v>
      </c>
      <c r="B20" s="20" t="s">
        <v>25</v>
      </c>
      <c r="C20" s="20" t="s">
        <v>25</v>
      </c>
      <c r="D20" s="20" t="s">
        <v>26</v>
      </c>
      <c r="E20" s="21">
        <v>34354</v>
      </c>
      <c r="F20" s="21">
        <v>4542</v>
      </c>
      <c r="G20" s="22">
        <v>6</v>
      </c>
      <c r="H20" s="23" t="s">
        <v>27</v>
      </c>
      <c r="I20" s="24" t="s">
        <v>28</v>
      </c>
      <c r="O20" s="30"/>
      <c r="P20" s="31"/>
    </row>
    <row r="21" spans="1:16" s="5" customFormat="1" ht="26.1" customHeight="1" x14ac:dyDescent="0.2">
      <c r="A21" s="11">
        <v>18</v>
      </c>
      <c r="B21" s="16" t="s">
        <v>110</v>
      </c>
      <c r="C21" s="16" t="s">
        <v>126</v>
      </c>
      <c r="D21" s="65" t="s">
        <v>37</v>
      </c>
      <c r="E21" s="17">
        <v>32936.81</v>
      </c>
      <c r="F21" s="17">
        <v>5759</v>
      </c>
      <c r="G21" s="26" t="s">
        <v>128</v>
      </c>
      <c r="H21" s="27" t="s">
        <v>124</v>
      </c>
      <c r="I21" s="38" t="s">
        <v>34</v>
      </c>
      <c r="O21" s="30"/>
      <c r="P21" s="31"/>
    </row>
    <row r="22" spans="1:16" s="5" customFormat="1" ht="26.1" customHeight="1" x14ac:dyDescent="0.2">
      <c r="A22" s="11">
        <v>19</v>
      </c>
      <c r="B22" s="104" t="s">
        <v>21</v>
      </c>
      <c r="C22" s="51" t="s">
        <v>22</v>
      </c>
      <c r="D22" s="109" t="s">
        <v>10</v>
      </c>
      <c r="E22" s="25">
        <v>28621.66</v>
      </c>
      <c r="F22" s="92">
        <v>4722</v>
      </c>
      <c r="G22" s="101">
        <v>7</v>
      </c>
      <c r="H22" s="23" t="s">
        <v>23</v>
      </c>
      <c r="I22" s="103" t="s">
        <v>24</v>
      </c>
      <c r="O22" s="30"/>
      <c r="P22" s="31"/>
    </row>
    <row r="23" spans="1:16" s="5" customFormat="1" ht="26.1" customHeight="1" x14ac:dyDescent="0.2">
      <c r="A23" s="11">
        <v>20</v>
      </c>
      <c r="B23" s="33" t="s">
        <v>150</v>
      </c>
      <c r="C23" s="33" t="s">
        <v>149</v>
      </c>
      <c r="D23" s="33" t="s">
        <v>37</v>
      </c>
      <c r="E23" s="40">
        <v>26588</v>
      </c>
      <c r="F23" s="41">
        <v>6094</v>
      </c>
      <c r="G23" s="36">
        <v>15</v>
      </c>
      <c r="H23" s="37" t="s">
        <v>124</v>
      </c>
      <c r="I23" s="38" t="s">
        <v>52</v>
      </c>
      <c r="O23" s="30"/>
      <c r="P23" s="31"/>
    </row>
    <row r="24" spans="1:16" s="46" customFormat="1" ht="25.5" customHeight="1" x14ac:dyDescent="0.2">
      <c r="A24" s="11">
        <v>21</v>
      </c>
      <c r="B24" s="58" t="s">
        <v>31</v>
      </c>
      <c r="C24" s="58" t="s">
        <v>32</v>
      </c>
      <c r="D24" s="59" t="s">
        <v>10</v>
      </c>
      <c r="E24" s="60">
        <v>23190.6</v>
      </c>
      <c r="F24" s="112">
        <v>3685</v>
      </c>
      <c r="G24" s="61" t="s">
        <v>85</v>
      </c>
      <c r="H24" s="113" t="s">
        <v>23</v>
      </c>
      <c r="I24" s="62" t="s">
        <v>34</v>
      </c>
      <c r="O24" s="47"/>
      <c r="P24" s="48"/>
    </row>
    <row r="25" spans="1:16" s="46" customFormat="1" ht="25.5" customHeight="1" x14ac:dyDescent="0.2">
      <c r="A25" s="11">
        <v>22</v>
      </c>
      <c r="B25" s="29" t="s">
        <v>165</v>
      </c>
      <c r="C25" s="29" t="s">
        <v>166</v>
      </c>
      <c r="D25" s="33" t="s">
        <v>88</v>
      </c>
      <c r="E25" s="75">
        <v>19214.330000000002</v>
      </c>
      <c r="F25" s="75">
        <v>3912</v>
      </c>
      <c r="G25" s="27" t="s">
        <v>33</v>
      </c>
      <c r="H25" s="27" t="s">
        <v>123</v>
      </c>
      <c r="I25" s="57" t="s">
        <v>167</v>
      </c>
      <c r="O25" s="47"/>
      <c r="P25" s="48"/>
    </row>
    <row r="26" spans="1:16" ht="26.1" customHeight="1" x14ac:dyDescent="0.25">
      <c r="A26" s="11">
        <v>23</v>
      </c>
      <c r="B26" s="70" t="s">
        <v>112</v>
      </c>
      <c r="C26" s="70" t="s">
        <v>111</v>
      </c>
      <c r="D26" s="42" t="s">
        <v>10</v>
      </c>
      <c r="E26" s="71">
        <v>18792.509999999998</v>
      </c>
      <c r="F26" s="71">
        <v>3293</v>
      </c>
      <c r="G26" s="43" t="s">
        <v>46</v>
      </c>
      <c r="H26" s="43" t="s">
        <v>122</v>
      </c>
      <c r="I26" s="64" t="s">
        <v>84</v>
      </c>
    </row>
    <row r="27" spans="1:16" s="46" customFormat="1" ht="26.1" customHeight="1" x14ac:dyDescent="0.2">
      <c r="A27" s="11">
        <v>24</v>
      </c>
      <c r="B27" s="33" t="s">
        <v>142</v>
      </c>
      <c r="C27" s="33" t="s">
        <v>145</v>
      </c>
      <c r="D27" s="33" t="s">
        <v>143</v>
      </c>
      <c r="E27" s="41">
        <v>16633</v>
      </c>
      <c r="F27" s="41">
        <v>3711</v>
      </c>
      <c r="G27" s="41">
        <v>15</v>
      </c>
      <c r="H27" s="37" t="s">
        <v>122</v>
      </c>
      <c r="I27" s="53" t="s">
        <v>67</v>
      </c>
      <c r="J27" s="47"/>
      <c r="K27" s="54"/>
    </row>
    <row r="28" spans="1:16" s="46" customFormat="1" ht="24.75" customHeight="1" x14ac:dyDescent="0.2">
      <c r="A28" s="11">
        <v>25</v>
      </c>
      <c r="B28" s="33" t="s">
        <v>151</v>
      </c>
      <c r="C28" s="33" t="s">
        <v>152</v>
      </c>
      <c r="D28" s="33" t="s">
        <v>154</v>
      </c>
      <c r="E28" s="41">
        <v>16127.12</v>
      </c>
      <c r="F28" s="41">
        <v>3494</v>
      </c>
      <c r="G28" s="41">
        <v>14</v>
      </c>
      <c r="H28" s="37" t="s">
        <v>120</v>
      </c>
      <c r="I28" s="44" t="s">
        <v>153</v>
      </c>
      <c r="J28" s="48"/>
    </row>
    <row r="29" spans="1:16" s="5" customFormat="1" ht="26.1" customHeight="1" x14ac:dyDescent="0.2">
      <c r="A29" s="11">
        <v>26</v>
      </c>
      <c r="B29" s="29" t="s">
        <v>35</v>
      </c>
      <c r="C29" s="29" t="s">
        <v>36</v>
      </c>
      <c r="D29" s="33" t="s">
        <v>37</v>
      </c>
      <c r="E29" s="75">
        <v>13909.19</v>
      </c>
      <c r="F29" s="75">
        <v>2179</v>
      </c>
      <c r="G29" s="27" t="s">
        <v>91</v>
      </c>
      <c r="H29" s="27" t="s">
        <v>39</v>
      </c>
      <c r="I29" s="57" t="s">
        <v>34</v>
      </c>
      <c r="J29" s="67"/>
      <c r="L29" s="31"/>
    </row>
    <row r="30" spans="1:16" s="5" customFormat="1" ht="26.1" customHeight="1" x14ac:dyDescent="0.2">
      <c r="A30" s="11">
        <v>27</v>
      </c>
      <c r="B30" s="33" t="s">
        <v>68</v>
      </c>
      <c r="C30" s="33" t="s">
        <v>69</v>
      </c>
      <c r="D30" s="33" t="s">
        <v>70</v>
      </c>
      <c r="E30" s="41">
        <v>11811</v>
      </c>
      <c r="F30" s="41">
        <v>2235</v>
      </c>
      <c r="G30" s="41">
        <v>3</v>
      </c>
      <c r="H30" s="37" t="s">
        <v>16</v>
      </c>
      <c r="I30" s="45" t="s">
        <v>67</v>
      </c>
      <c r="O30" s="31"/>
      <c r="P30" s="30"/>
    </row>
    <row r="31" spans="1:16" s="5" customFormat="1" ht="26.1" customHeight="1" x14ac:dyDescent="0.2">
      <c r="A31" s="11">
        <v>28</v>
      </c>
      <c r="B31" s="51" t="s">
        <v>71</v>
      </c>
      <c r="C31" s="51" t="s">
        <v>71</v>
      </c>
      <c r="D31" s="51" t="s">
        <v>30</v>
      </c>
      <c r="E31" s="55">
        <v>8136</v>
      </c>
      <c r="F31" s="55">
        <v>1573</v>
      </c>
      <c r="G31" s="56">
        <v>8</v>
      </c>
      <c r="H31" s="23" t="s">
        <v>51</v>
      </c>
      <c r="I31" s="77" t="s">
        <v>24</v>
      </c>
      <c r="O31" s="31"/>
      <c r="P31" s="30"/>
    </row>
    <row r="32" spans="1:16" s="5" customFormat="1" ht="26.1" customHeight="1" x14ac:dyDescent="0.2">
      <c r="A32" s="11">
        <v>29</v>
      </c>
      <c r="B32" s="105" t="s">
        <v>72</v>
      </c>
      <c r="C32" s="108" t="s">
        <v>73</v>
      </c>
      <c r="D32" s="108" t="s">
        <v>74</v>
      </c>
      <c r="E32" s="110">
        <v>7481.67</v>
      </c>
      <c r="F32" s="110">
        <v>1426</v>
      </c>
      <c r="G32" s="111">
        <v>6</v>
      </c>
      <c r="H32" s="94" t="s">
        <v>39</v>
      </c>
      <c r="I32" s="103" t="s">
        <v>75</v>
      </c>
      <c r="K32" s="73"/>
      <c r="M32" s="30"/>
      <c r="N32" s="74"/>
    </row>
    <row r="33" spans="1:18" s="5" customFormat="1" ht="26.1" customHeight="1" x14ac:dyDescent="0.2">
      <c r="A33" s="11">
        <v>30</v>
      </c>
      <c r="B33" s="65" t="s">
        <v>53</v>
      </c>
      <c r="C33" s="42" t="s">
        <v>54</v>
      </c>
      <c r="D33" s="42" t="s">
        <v>10</v>
      </c>
      <c r="E33" s="93">
        <v>6402.91</v>
      </c>
      <c r="F33" s="93">
        <v>999</v>
      </c>
      <c r="G33" s="76">
        <v>6</v>
      </c>
      <c r="H33" s="102" t="s">
        <v>55</v>
      </c>
      <c r="I33" s="72" t="s">
        <v>56</v>
      </c>
      <c r="J33" s="46"/>
      <c r="K33" s="46"/>
      <c r="L33" s="46"/>
      <c r="M33" s="46"/>
      <c r="N33" s="46"/>
      <c r="P33" s="31"/>
    </row>
    <row r="34" spans="1:18" s="5" customFormat="1" ht="26.1" customHeight="1" x14ac:dyDescent="0.2">
      <c r="A34" s="11">
        <v>31</v>
      </c>
      <c r="B34" s="106" t="s">
        <v>135</v>
      </c>
      <c r="C34" s="42" t="s">
        <v>134</v>
      </c>
      <c r="D34" s="65" t="s">
        <v>10</v>
      </c>
      <c r="E34" s="35">
        <v>5995.21</v>
      </c>
      <c r="F34" s="35">
        <v>999</v>
      </c>
      <c r="G34" s="76">
        <v>11</v>
      </c>
      <c r="H34" s="37" t="s">
        <v>125</v>
      </c>
      <c r="I34" s="57" t="s">
        <v>56</v>
      </c>
      <c r="M34" s="31"/>
      <c r="N34" s="30"/>
      <c r="P34" s="31"/>
    </row>
    <row r="35" spans="1:18" s="46" customFormat="1" ht="26.1" customHeight="1" x14ac:dyDescent="0.2">
      <c r="A35" s="11">
        <v>32</v>
      </c>
      <c r="B35" s="29" t="s">
        <v>114</v>
      </c>
      <c r="C35" s="29" t="s">
        <v>113</v>
      </c>
      <c r="D35" s="33" t="s">
        <v>10</v>
      </c>
      <c r="E35" s="75">
        <v>5685.84</v>
      </c>
      <c r="F35" s="75">
        <v>924</v>
      </c>
      <c r="G35" s="27" t="s">
        <v>164</v>
      </c>
      <c r="H35" s="27" t="s">
        <v>125</v>
      </c>
      <c r="I35" s="72" t="s">
        <v>34</v>
      </c>
    </row>
    <row r="36" spans="1:18" s="5" customFormat="1" ht="26.1" customHeight="1" x14ac:dyDescent="0.2">
      <c r="A36" s="11">
        <v>33</v>
      </c>
      <c r="B36" s="50" t="s">
        <v>40</v>
      </c>
      <c r="C36" s="50" t="s">
        <v>41</v>
      </c>
      <c r="D36" s="51" t="s">
        <v>42</v>
      </c>
      <c r="E36" s="52">
        <v>5363.48</v>
      </c>
      <c r="F36" s="52">
        <v>683</v>
      </c>
      <c r="G36" s="52">
        <v>8</v>
      </c>
      <c r="H36" s="32" t="s">
        <v>43</v>
      </c>
      <c r="I36" s="68" t="s">
        <v>44</v>
      </c>
      <c r="J36" s="67"/>
    </row>
    <row r="37" spans="1:18" s="46" customFormat="1" ht="26.1" customHeight="1" x14ac:dyDescent="0.2">
      <c r="A37" s="11">
        <v>34</v>
      </c>
      <c r="B37" s="29" t="s">
        <v>45</v>
      </c>
      <c r="C37" s="29" t="s">
        <v>45</v>
      </c>
      <c r="D37" s="33" t="s">
        <v>26</v>
      </c>
      <c r="E37" s="75">
        <v>4486.16</v>
      </c>
      <c r="F37" s="75">
        <v>775</v>
      </c>
      <c r="G37" s="27" t="s">
        <v>128</v>
      </c>
      <c r="H37" s="27" t="s">
        <v>47</v>
      </c>
      <c r="I37" s="57" t="s">
        <v>48</v>
      </c>
    </row>
    <row r="38" spans="1:18" s="5" customFormat="1" ht="26.1" customHeight="1" x14ac:dyDescent="0.2">
      <c r="A38" s="11">
        <v>35</v>
      </c>
      <c r="B38" s="33" t="s">
        <v>148</v>
      </c>
      <c r="C38" s="33" t="s">
        <v>147</v>
      </c>
      <c r="D38" s="33" t="s">
        <v>70</v>
      </c>
      <c r="E38" s="41">
        <v>3591</v>
      </c>
      <c r="F38" s="41">
        <v>927</v>
      </c>
      <c r="G38" s="41">
        <v>6</v>
      </c>
      <c r="H38" s="37" t="s">
        <v>122</v>
      </c>
      <c r="I38" s="53" t="s">
        <v>67</v>
      </c>
      <c r="J38" s="31"/>
    </row>
    <row r="39" spans="1:18" ht="26.1" customHeight="1" x14ac:dyDescent="0.25">
      <c r="A39" s="11">
        <v>36</v>
      </c>
      <c r="B39" s="12" t="s">
        <v>57</v>
      </c>
      <c r="C39" s="12" t="s">
        <v>58</v>
      </c>
      <c r="D39" s="12" t="s">
        <v>59</v>
      </c>
      <c r="E39" s="13">
        <v>2500.25</v>
      </c>
      <c r="F39" s="13">
        <v>599</v>
      </c>
      <c r="G39" s="39">
        <v>8</v>
      </c>
      <c r="H39" s="85" t="s">
        <v>39</v>
      </c>
      <c r="I39" s="62" t="s">
        <v>60</v>
      </c>
      <c r="K39" s="78"/>
      <c r="M39" s="79"/>
      <c r="N39" s="46"/>
    </row>
    <row r="40" spans="1:18" ht="26.1" customHeight="1" x14ac:dyDescent="0.25">
      <c r="A40" s="11">
        <v>37</v>
      </c>
      <c r="B40" s="29" t="s">
        <v>116</v>
      </c>
      <c r="C40" s="29" t="s">
        <v>115</v>
      </c>
      <c r="D40" s="33" t="s">
        <v>127</v>
      </c>
      <c r="E40" s="75">
        <v>2461.1799999999998</v>
      </c>
      <c r="F40" s="75">
        <v>617</v>
      </c>
      <c r="G40" s="27" t="s">
        <v>139</v>
      </c>
      <c r="H40" s="27" t="s">
        <v>125</v>
      </c>
      <c r="I40" s="57" t="s">
        <v>34</v>
      </c>
      <c r="K40" s="78"/>
      <c r="M40" s="79"/>
      <c r="N40" s="46"/>
    </row>
    <row r="41" spans="1:18" s="46" customFormat="1" ht="26.1" customHeight="1" x14ac:dyDescent="0.2">
      <c r="A41" s="11">
        <v>38</v>
      </c>
      <c r="B41" s="95" t="s">
        <v>61</v>
      </c>
      <c r="C41" s="33" t="s">
        <v>61</v>
      </c>
      <c r="D41" s="33" t="s">
        <v>62</v>
      </c>
      <c r="E41" s="52">
        <v>1938</v>
      </c>
      <c r="F41" s="52">
        <v>407</v>
      </c>
      <c r="G41" s="41">
        <v>4</v>
      </c>
      <c r="H41" s="27" t="s">
        <v>23</v>
      </c>
      <c r="I41" s="57" t="s">
        <v>63</v>
      </c>
      <c r="J41" s="47"/>
      <c r="K41" s="47"/>
      <c r="L41" s="48"/>
      <c r="M41" s="47"/>
      <c r="O41" s="47"/>
      <c r="P41" s="48"/>
      <c r="Q41" s="47"/>
      <c r="R41" s="86"/>
    </row>
    <row r="42" spans="1:18" s="46" customFormat="1" ht="26.1" customHeight="1" x14ac:dyDescent="0.2">
      <c r="A42" s="11">
        <v>39</v>
      </c>
      <c r="B42" s="95" t="s">
        <v>144</v>
      </c>
      <c r="C42" s="33" t="s">
        <v>146</v>
      </c>
      <c r="D42" s="33" t="s">
        <v>70</v>
      </c>
      <c r="E42" s="41">
        <v>1490</v>
      </c>
      <c r="F42" s="41">
        <v>438</v>
      </c>
      <c r="G42" s="41">
        <v>5</v>
      </c>
      <c r="H42" s="14" t="s">
        <v>124</v>
      </c>
      <c r="I42" s="97" t="s">
        <v>67</v>
      </c>
      <c r="J42" s="47"/>
      <c r="K42" s="47"/>
      <c r="L42" s="48"/>
      <c r="M42" s="47"/>
      <c r="O42" s="47"/>
      <c r="P42" s="48"/>
      <c r="Q42" s="47"/>
      <c r="R42" s="86"/>
    </row>
    <row r="43" spans="1:18" s="46" customFormat="1" ht="26.1" customHeight="1" x14ac:dyDescent="0.2">
      <c r="A43" s="11">
        <v>40</v>
      </c>
      <c r="B43" s="95" t="s">
        <v>86</v>
      </c>
      <c r="C43" s="33" t="s">
        <v>87</v>
      </c>
      <c r="D43" s="33" t="s">
        <v>88</v>
      </c>
      <c r="E43" s="41">
        <v>1219</v>
      </c>
      <c r="F43" s="41">
        <v>292</v>
      </c>
      <c r="G43" s="41">
        <v>4</v>
      </c>
      <c r="H43" s="14" t="s">
        <v>43</v>
      </c>
      <c r="I43" s="53" t="s">
        <v>67</v>
      </c>
      <c r="J43" s="47"/>
      <c r="K43" s="47"/>
      <c r="L43" s="48"/>
      <c r="M43" s="47"/>
      <c r="O43" s="47"/>
      <c r="P43" s="48"/>
      <c r="Q43" s="47"/>
      <c r="R43" s="86"/>
    </row>
    <row r="44" spans="1:18" s="5" customFormat="1" ht="26.1" customHeight="1" x14ac:dyDescent="0.2">
      <c r="A44" s="11">
        <v>41</v>
      </c>
      <c r="B44" s="51" t="s">
        <v>29</v>
      </c>
      <c r="C44" s="51" t="s">
        <v>29</v>
      </c>
      <c r="D44" s="51" t="s">
        <v>30</v>
      </c>
      <c r="E44" s="55">
        <v>1148.2</v>
      </c>
      <c r="F44" s="55">
        <v>179</v>
      </c>
      <c r="G44" s="56">
        <v>1</v>
      </c>
      <c r="H44" s="23" t="s">
        <v>16</v>
      </c>
      <c r="I44" s="77" t="s">
        <v>24</v>
      </c>
      <c r="J44" s="67"/>
      <c r="L44" s="31"/>
    </row>
    <row r="45" spans="1:18" s="46" customFormat="1" ht="26.1" customHeight="1" x14ac:dyDescent="0.2">
      <c r="A45" s="11">
        <v>42</v>
      </c>
      <c r="B45" s="100" t="s">
        <v>155</v>
      </c>
      <c r="C45" s="51" t="s">
        <v>156</v>
      </c>
      <c r="D45" s="51" t="s">
        <v>121</v>
      </c>
      <c r="E45" s="55">
        <v>324</v>
      </c>
      <c r="F45" s="55">
        <v>60</v>
      </c>
      <c r="G45" s="56">
        <v>1</v>
      </c>
      <c r="H45" s="23">
        <v>43168</v>
      </c>
      <c r="I45" s="77" t="s">
        <v>24</v>
      </c>
      <c r="J45" s="47"/>
      <c r="K45" s="47"/>
      <c r="L45" s="48"/>
      <c r="M45" s="47"/>
      <c r="O45" s="47"/>
      <c r="P45" s="48"/>
      <c r="Q45" s="47"/>
      <c r="R45" s="86"/>
    </row>
    <row r="46" spans="1:18" s="5" customFormat="1" ht="26.1" customHeight="1" x14ac:dyDescent="0.2">
      <c r="A46" s="11">
        <v>43</v>
      </c>
      <c r="B46" s="99" t="s">
        <v>80</v>
      </c>
      <c r="C46" s="16" t="s">
        <v>81</v>
      </c>
      <c r="D46" s="33" t="s">
        <v>82</v>
      </c>
      <c r="E46" s="17">
        <v>290.91000000000003</v>
      </c>
      <c r="F46" s="17">
        <v>46</v>
      </c>
      <c r="G46" s="18" t="s">
        <v>95</v>
      </c>
      <c r="H46" s="18" t="s">
        <v>83</v>
      </c>
      <c r="I46" s="57" t="s">
        <v>84</v>
      </c>
      <c r="P46" s="73"/>
      <c r="Q46" s="30"/>
      <c r="R46" s="74"/>
    </row>
    <row r="47" spans="1:18" s="5" customFormat="1" ht="26.1" customHeight="1" x14ac:dyDescent="0.2">
      <c r="A47" s="11">
        <v>44</v>
      </c>
      <c r="B47" s="99" t="s">
        <v>129</v>
      </c>
      <c r="C47" s="16" t="s">
        <v>117</v>
      </c>
      <c r="D47" s="33" t="s">
        <v>70</v>
      </c>
      <c r="E47" s="17">
        <v>270</v>
      </c>
      <c r="F47" s="17">
        <v>45</v>
      </c>
      <c r="G47" s="18" t="s">
        <v>95</v>
      </c>
      <c r="H47" s="18" t="s">
        <v>130</v>
      </c>
      <c r="I47" s="57" t="s">
        <v>34</v>
      </c>
      <c r="P47" s="73"/>
      <c r="R47" s="74"/>
    </row>
    <row r="48" spans="1:18" s="5" customFormat="1" ht="26.1" customHeight="1" x14ac:dyDescent="0.2">
      <c r="A48" s="11">
        <v>45</v>
      </c>
      <c r="B48" s="99" t="s">
        <v>89</v>
      </c>
      <c r="C48" s="16" t="s">
        <v>90</v>
      </c>
      <c r="D48" s="12" t="s">
        <v>30</v>
      </c>
      <c r="E48" s="17">
        <v>270</v>
      </c>
      <c r="F48" s="17">
        <v>45</v>
      </c>
      <c r="G48" s="18" t="s">
        <v>95</v>
      </c>
      <c r="H48" s="18" t="s">
        <v>16</v>
      </c>
      <c r="I48" s="80" t="s">
        <v>34</v>
      </c>
      <c r="P48" s="73"/>
      <c r="Q48" s="30"/>
      <c r="R48" s="74"/>
    </row>
    <row r="49" spans="1:19" s="5" customFormat="1" ht="26.1" customHeight="1" x14ac:dyDescent="0.2">
      <c r="A49" s="11">
        <v>46</v>
      </c>
      <c r="B49" s="34" t="s">
        <v>64</v>
      </c>
      <c r="C49" s="65" t="s">
        <v>65</v>
      </c>
      <c r="D49" s="65" t="s">
        <v>66</v>
      </c>
      <c r="E49" s="35">
        <v>220</v>
      </c>
      <c r="F49" s="35">
        <v>49</v>
      </c>
      <c r="G49" s="35">
        <v>2</v>
      </c>
      <c r="H49" s="66" t="s">
        <v>39</v>
      </c>
      <c r="I49" s="44" t="s">
        <v>67</v>
      </c>
      <c r="K49" s="31"/>
    </row>
    <row r="50" spans="1:19" ht="26.1" customHeight="1" x14ac:dyDescent="0.25">
      <c r="A50" s="11">
        <v>47</v>
      </c>
      <c r="B50" s="107" t="s">
        <v>92</v>
      </c>
      <c r="C50" s="50" t="s">
        <v>93</v>
      </c>
      <c r="D50" s="33" t="s">
        <v>30</v>
      </c>
      <c r="E50" s="52">
        <v>199</v>
      </c>
      <c r="F50" s="52">
        <v>32</v>
      </c>
      <c r="G50" s="91">
        <v>2</v>
      </c>
      <c r="H50" s="32" t="s">
        <v>94</v>
      </c>
      <c r="I50" s="45" t="s">
        <v>67</v>
      </c>
      <c r="K50" s="84"/>
      <c r="O50" s="81"/>
      <c r="P50" s="81"/>
      <c r="Q50" s="81"/>
      <c r="R50" s="79"/>
      <c r="S50" s="79"/>
    </row>
    <row r="51" spans="1:19" ht="26.1" customHeight="1" x14ac:dyDescent="0.25">
      <c r="A51" s="11">
        <v>48</v>
      </c>
      <c r="B51" s="98" t="s">
        <v>119</v>
      </c>
      <c r="C51" s="58" t="s">
        <v>118</v>
      </c>
      <c r="D51" s="59" t="s">
        <v>10</v>
      </c>
      <c r="E51" s="60">
        <v>170</v>
      </c>
      <c r="F51" s="60">
        <v>68</v>
      </c>
      <c r="G51" s="61" t="s">
        <v>95</v>
      </c>
      <c r="H51" s="61" t="s">
        <v>131</v>
      </c>
      <c r="I51" s="45" t="s">
        <v>17</v>
      </c>
      <c r="K51" s="84"/>
      <c r="O51" s="81"/>
      <c r="P51" s="81"/>
      <c r="Q51" s="81"/>
      <c r="R51" s="79"/>
      <c r="S51" s="79"/>
    </row>
    <row r="52" spans="1:19" ht="26.1" customHeight="1" x14ac:dyDescent="0.25">
      <c r="A52" s="11">
        <v>49</v>
      </c>
      <c r="B52" s="96" t="s">
        <v>157</v>
      </c>
      <c r="C52" s="59" t="s">
        <v>157</v>
      </c>
      <c r="D52" s="59" t="s">
        <v>30</v>
      </c>
      <c r="E52" s="60">
        <v>122.34</v>
      </c>
      <c r="F52" s="60">
        <v>21</v>
      </c>
      <c r="G52" s="69">
        <v>1</v>
      </c>
      <c r="H52" s="85" t="s">
        <v>158</v>
      </c>
      <c r="I52" s="62" t="s">
        <v>159</v>
      </c>
      <c r="K52" s="84"/>
      <c r="O52" s="81"/>
      <c r="P52" s="81"/>
      <c r="Q52" s="81"/>
      <c r="R52" s="79"/>
      <c r="S52" s="79"/>
    </row>
    <row r="53" spans="1:19" ht="26.1" customHeight="1" x14ac:dyDescent="0.25">
      <c r="A53" s="63">
        <v>50</v>
      </c>
      <c r="B53" s="29" t="s">
        <v>76</v>
      </c>
      <c r="C53" s="29" t="s">
        <v>77</v>
      </c>
      <c r="D53" s="33" t="s">
        <v>78</v>
      </c>
      <c r="E53" s="75">
        <v>61</v>
      </c>
      <c r="F53" s="75">
        <v>24</v>
      </c>
      <c r="G53" s="27" t="s">
        <v>95</v>
      </c>
      <c r="H53" s="27" t="s">
        <v>79</v>
      </c>
      <c r="I53" s="57" t="s">
        <v>34</v>
      </c>
      <c r="K53" s="84"/>
      <c r="O53" s="81"/>
      <c r="P53" s="81"/>
      <c r="Q53" s="81"/>
      <c r="R53" s="79"/>
      <c r="S53" s="79"/>
    </row>
    <row r="54" spans="1:19" s="5" customFormat="1" ht="26.1" customHeight="1" x14ac:dyDescent="0.25">
      <c r="B54" s="87"/>
      <c r="C54" s="87"/>
      <c r="D54" s="87"/>
      <c r="E54" s="88"/>
      <c r="F54" s="88"/>
      <c r="G54" s="89"/>
      <c r="J54"/>
      <c r="K54"/>
      <c r="L54"/>
      <c r="M54"/>
      <c r="N54"/>
    </row>
    <row r="55" spans="1:19" s="5" customFormat="1" ht="26.1" customHeight="1" thickBot="1" x14ac:dyDescent="0.3">
      <c r="B55" s="87"/>
      <c r="C55" s="87"/>
      <c r="D55" s="87"/>
      <c r="E55" s="90">
        <f>SUM(E4:E54)</f>
        <v>2935743.8400000003</v>
      </c>
      <c r="F55" s="90">
        <f>SUM(F4:F54)</f>
        <v>514765</v>
      </c>
      <c r="H55" s="30"/>
      <c r="J55"/>
      <c r="K55"/>
      <c r="L55"/>
      <c r="M55"/>
      <c r="N55"/>
      <c r="O55"/>
      <c r="P55"/>
      <c r="Q55"/>
      <c r="R55"/>
    </row>
  </sheetData>
  <sortState xmlns:xlrd2="http://schemas.microsoft.com/office/spreadsheetml/2017/richdata2" ref="A4:I53">
    <sortCondition descending="1" ref="E4:E5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Sausis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</dc:creator>
  <cp:lastModifiedBy>Justė</cp:lastModifiedBy>
  <dcterms:created xsi:type="dcterms:W3CDTF">2020-02-20T08:16:42Z</dcterms:created>
  <dcterms:modified xsi:type="dcterms:W3CDTF">2020-02-20T12:14:19Z</dcterms:modified>
</cp:coreProperties>
</file>